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980" windowWidth="18480" windowHeight="5445"/>
  </bookViews>
  <sheets>
    <sheet name="Stats" sheetId="1" r:id="rId1"/>
  </sheets>
  <definedNames>
    <definedName name="_xlnm.Print_Area" localSheetId="0">Stats!$B$1:$X$106</definedName>
    <definedName name="Z_0B770759_B507_4E90_AEC0_FC63F9F069ED_.wvu.Cols" localSheetId="0" hidden="1">Stats!#REF!,Stats!$T:$T</definedName>
    <definedName name="Z_0B770759_B507_4E90_AEC0_FC63F9F069ED_.wvu.PrintArea" localSheetId="0" hidden="1">Stats!$A$5:$X$106</definedName>
    <definedName name="Z_0D536A51_6711_4DDD_8F67_579736FF8D20_.wvu.Cols" localSheetId="0" hidden="1">Stats!#REF!,Stats!$N:$Q,Stats!#REF!</definedName>
    <definedName name="Z_11F37C66_D10D_4218_889D_45588CBC44B8_.wvu.Cols" localSheetId="0" hidden="1">Stats!#REF!,Stats!$T:$U</definedName>
    <definedName name="Z_24BABE0D_8328_495F_A1BE_156666ABE1E7_.wvu.PrintArea" localSheetId="0" hidden="1">Stats!$A$5:$X$106</definedName>
    <definedName name="Z_3175BBD8_EC60_433B_9DD4_D21228C4F648_.wvu.Cols" localSheetId="0" hidden="1">Stats!#REF!</definedName>
    <definedName name="Z_3175BBD8_EC60_433B_9DD4_D21228C4F648_.wvu.PrintArea" localSheetId="0" hidden="1">Stats!$A$5:$X$106</definedName>
    <definedName name="Z_31C1A8B9_8118_4490_9D43_F4E29F2C5F85_.wvu.PrintArea" localSheetId="0" hidden="1">Stats!$A$5:$X$106</definedName>
    <definedName name="Z_395D9735_3FBB_42B7_9EFD_BCFB4EB87B8C_.wvu.Cols" localSheetId="0" hidden="1">Stats!#REF!,Stats!$N:$Q,Stats!#REF!</definedName>
    <definedName name="Z_395D9735_3FBB_42B7_9EFD_BCFB4EB87B8C_.wvu.PrintArea" localSheetId="0" hidden="1">Stats!$A$5:$X$106</definedName>
    <definedName name="Z_39C8C73D_9EA4_4A41_B369_16D3DFFE7B38_.wvu.Cols" localSheetId="0" hidden="1">Stats!#REF!</definedName>
    <definedName name="Z_39C8C73D_9EA4_4A41_B369_16D3DFFE7B38_.wvu.PrintArea" localSheetId="0" hidden="1">Stats!$A$5:$X$106</definedName>
    <definedName name="Z_3C6A7D5A_9222_489C_B6C3_FB9ECA147A9C_.wvu.PrintArea" localSheetId="0" hidden="1">Stats!$A$5:$X$106</definedName>
    <definedName name="Z_4282AD1D_64BF_4076_A521_F707DF5E19FD_.wvu.Cols" localSheetId="0" hidden="1">Stats!#REF!,Stats!$N:$Q,Stats!#REF!</definedName>
    <definedName name="Z_4282AD1D_64BF_4076_A521_F707DF5E19FD_.wvu.PrintArea" localSheetId="0" hidden="1">Stats!$A$5:$X$106</definedName>
    <definedName name="Z_47870948_94CA_42CF_B461_BE2F7F8510DE_.wvu.Cols" localSheetId="0" hidden="1">Stats!#REF!,Stats!$N:$Q,Stats!#REF!</definedName>
    <definedName name="Z_47870948_94CA_42CF_B461_BE2F7F8510DE_.wvu.PrintArea" localSheetId="0" hidden="1">Stats!$A$5:$X$106</definedName>
    <definedName name="Z_4D322A52_4A97_4AF3_89C6_203DB1973916_.wvu.Cols" localSheetId="0" hidden="1">Stats!#REF!</definedName>
    <definedName name="Z_4D322A52_4A97_4AF3_89C6_203DB1973916_.wvu.PrintArea" localSheetId="0" hidden="1">Stats!$A$5:$X$106</definedName>
    <definedName name="Z_4D80D40E_DD22_4665_B184_2EC4E89EE104_.wvu.Cols" localSheetId="0" hidden="1">Stats!#REF!</definedName>
    <definedName name="Z_4D80D40E_DD22_4665_B184_2EC4E89EE104_.wvu.PrintArea" localSheetId="0" hidden="1">Stats!$A$5:$X$106</definedName>
    <definedName name="Z_53CE5E48_4E4A_41C1_B687_1590F29B62FA_.wvu.PrintArea" localSheetId="0" hidden="1">Stats!$A$5:$X$106</definedName>
    <definedName name="Z_5E6FB3F5_4B38_46A9_8E7D_3C77FBEEA93D_.wvu.PrintArea" localSheetId="0" hidden="1">Stats!$A$5:$X$106</definedName>
    <definedName name="Z_62C41F97_10F4_4BB4_81E5_2765F29A0A2E_.wvu.Cols" localSheetId="0" hidden="1">Stats!#REF!,Stats!$T:$U</definedName>
    <definedName name="Z_757A8296_B83A_43B3_866A_C046BC35A91A_.wvu.Cols" localSheetId="0" hidden="1">Stats!#REF!</definedName>
    <definedName name="Z_757A8296_B83A_43B3_866A_C046BC35A91A_.wvu.PrintArea" localSheetId="0" hidden="1">Stats!$A$5:$X$106</definedName>
    <definedName name="Z_7668A12A_61B3_4376_A4B6_22DF9A74381B_.wvu.Cols" localSheetId="0" hidden="1">Stats!#REF!</definedName>
    <definedName name="Z_7668A12A_61B3_4376_A4B6_22DF9A74381B_.wvu.PrintArea" localSheetId="0" hidden="1">Stats!$A$5:$X$106</definedName>
    <definedName name="Z_7773C2F4_8141_4A28_ACC0_457BD3DE11BF_.wvu.Cols" localSheetId="0" hidden="1">Stats!#REF!</definedName>
    <definedName name="Z_7773C2F4_8141_4A28_ACC0_457BD3DE11BF_.wvu.PrintArea" localSheetId="0" hidden="1">Stats!$A$5:$X$106</definedName>
    <definedName name="Z_892BC073_4C2B_4740_B5CE_C557162AD1C6_.wvu.Cols" localSheetId="0" hidden="1">Stats!$T:$U</definedName>
    <definedName name="Z_8BD4E02A_7EC2_47E4_B7F2_B38F163FA515_.wvu.Cols" localSheetId="0" hidden="1">Stats!#REF!,Stats!$T:$U</definedName>
    <definedName name="Z_969B14C2_AF96_4195_930A_35F0C60EBC28_.wvu.Cols" localSheetId="0" hidden="1">Stats!$T:$U</definedName>
    <definedName name="Z_A3A8FC85_C1C2_4AC9_979B_2AE1A879073C_.wvu.Cols" localSheetId="0" hidden="1">Stats!#REF!,Stats!$T:$U</definedName>
    <definedName name="Z_ABC85DE6_15C9_4700_BE51_10A044D67AAC_.wvu.Cols" localSheetId="0" hidden="1">Stats!#REF!,Stats!$T:$U</definedName>
    <definedName name="Z_B0B65CBC_4F3B_48E2_81F0_F0E0EBB95E8D_.wvu.Cols" localSheetId="0" hidden="1">Stats!#REF!,Stats!$T:$U</definedName>
    <definedName name="Z_B5F499F1_6C3F_40DD_B218_DF50B16F6240_.wvu.Cols" localSheetId="0" hidden="1">Stats!#REF!,Stats!$T:$U</definedName>
    <definedName name="Z_DD11E6D2_BDE4_4B04_86A7_35981FAD990A_.wvu.PrintArea" localSheetId="0" hidden="1">Stats!$A$5:$X$106</definedName>
    <definedName name="Z_E2C42AC8_2B19_450F_B646_D066C23F7B2E_.wvu.Cols" localSheetId="0" hidden="1">Stats!#REF!</definedName>
    <definedName name="Z_E2C42AC8_2B19_450F_B646_D066C23F7B2E_.wvu.PrintArea" localSheetId="0" hidden="1">Stats!$A$5:$X$106</definedName>
    <definedName name="Z_F7E9E50E_A00E_4B92_A25B_9207D5AD543F_.wvu.Cols" localSheetId="0" hidden="1">Stats!#REF!,Stats!$T:$U</definedName>
  </definedNames>
  <calcPr calcId="145621"/>
</workbook>
</file>

<file path=xl/calcChain.xml><?xml version="1.0" encoding="utf-8"?>
<calcChain xmlns="http://schemas.openxmlformats.org/spreadsheetml/2006/main">
  <c r="Q79" i="1" l="1"/>
  <c r="U78" i="1" l="1"/>
  <c r="T78" i="1"/>
  <c r="R78" i="1"/>
  <c r="K77" i="1" l="1"/>
  <c r="X57" i="1" l="1"/>
</calcChain>
</file>

<file path=xl/sharedStrings.xml><?xml version="1.0" encoding="utf-8"?>
<sst xmlns="http://schemas.openxmlformats.org/spreadsheetml/2006/main" count="264" uniqueCount="104">
  <si>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</si>
  <si>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</si>
  <si>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</si>
  <si>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</si>
  <si>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</si>
  <si>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</si>
  <si>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</si>
  <si>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</si>
  <si>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</si>
  <si>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</si>
  <si>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</si>
  <si>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</si>
  <si>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</si>
  <si>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</si>
  <si>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</si>
  <si>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</si>
  <si>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</si>
  <si>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</si>
  <si>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</si>
  <si>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</si>
  <si>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</si>
  <si>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</si>
  <si>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</si>
  <si>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</si>
  <si>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</si>
  <si>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</si>
  <si>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</si>
  <si>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</si>
  <si>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</si>
  <si>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</si>
  <si>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Iron Ore swaps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</si>
  <si>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</si>
  <si>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</si>
  <si>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</si>
  <si>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</si>
  <si>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</si>
  <si>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</si>
  <si>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</si>
  <si>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</si>
  <si>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</si>
  <si>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</si>
  <si>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</si>
  <si>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</si>
  <si>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</si>
  <si>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</si>
  <si>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</si>
  <si>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</si>
  <si>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</si>
  <si>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</si>
  <si>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</si>
  <si>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</si>
  <si>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</si>
  <si>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</si>
  <si>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</si>
  <si>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</si>
  <si>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</si>
  <si>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</si>
  <si>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</si>
  <si>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</si>
  <si>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</si>
  <si>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</si>
  <si>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</si>
  <si>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</si>
  <si>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</si>
  <si>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</si>
  <si>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</si>
  <si>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</si>
  <si>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</si>
  <si>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</si>
  <si>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</si>
  <si>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</si>
  <si>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</si>
  <si>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</si>
  <si>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</si>
  <si>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</si>
  <si>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Iron Ore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</si>
  <si>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</si>
  <si>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</si>
  <si>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</si>
  <si>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</si>
  <si>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</si>
  <si>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NA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</si>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</sst>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  <numFmt numFmtId="177" formatCode="[$SGD]\ #,##0_);[Red]\([$SGD]\ #,##0\)"/>
    <numFmt numFmtId="178" formatCode="_-* #,##0.00\ _k_r_-;\-* #,##0.00\ _k_r_-;_-* \-??\ _k_r_-;_-@_-"/>
    <numFmt numFmtId="179" formatCode="_-* #,##0\ _k_r_-;\-* #,##0\ _k_r_-;_-* &quot;- &quot;_k_r_-;_-@_-"/>
    <numFmt numFmtId="180" formatCode="_-* #,##0&quot; kr&quot;_-;\-* #,##0&quot; kr&quot;_-;_-* &quot;- kr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61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43" fontId="2" fillId="0" borderId="0" applyFont="0" applyFill="0" applyBorder="0" applyAlignment="0" applyProtection="0"/>
    <xf numFmtId="177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0" fontId="2" fillId="0" borderId="0"/>
    <xf numFmtId="179" fontId="2" fillId="0" borderId="0"/>
    <xf numFmtId="178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9" fontId="2" fillId="0" borderId="0" applyFill="0" applyBorder="0" applyAlignment="0" applyProtection="0"/>
    <xf numFmtId="177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69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177" fontId="2" fillId="0" borderId="0"/>
    <xf numFmtId="0" fontId="2" fillId="74" borderId="61"/>
    <xf numFmtId="180" fontId="2" fillId="0" borderId="0"/>
    <xf numFmtId="179" fontId="2" fillId="0" borderId="0"/>
    <xf numFmtId="178" fontId="2" fillId="0" borderId="0"/>
    <xf numFmtId="9" fontId="2" fillId="0" borderId="0"/>
    <xf numFmtId="43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69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7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69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78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69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</cellStyleXfs>
  <cellXfs count="1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0" applyNumberFormat="1" applyFont="1" applyFill="1" applyBorder="1" applyAlignment="1" applyProtection="1">
      <alignment horizontal="center" vertical="center" wrapText="1" readingOrder="1"/>
    </xf>
    <xf numFmtId="175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4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0" xfId="0" applyNumberFormat="1" applyFont="1" applyFill="1" applyBorder="1" applyAlignment="1" applyProtection="1">
      <alignment horizontal="center" vertical="center" wrapText="1" readingOrder="1"/>
    </xf>
    <xf numFmtId="175" fontId="7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174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 readingOrder="1"/>
    </xf>
    <xf numFmtId="3" fontId="4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3" fontId="7" fillId="4" borderId="18" xfId="0" quotePrefix="1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4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7" fillId="4" borderId="45" xfId="3" applyFont="1" applyFill="1" applyBorder="1" applyAlignment="1" applyProtection="1">
      <alignment horizontal="left" vertical="center" wrapText="1" indent="2"/>
      <protection locked="0"/>
    </xf>
    <xf numFmtId="0" fontId="7" fillId="4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9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4" borderId="44" xfId="4" applyFont="1" applyFill="1" applyBorder="1" applyAlignment="1" applyProtection="1">
      <alignment horizontal="left" vertical="center" wrapText="1"/>
      <protection locked="0"/>
    </xf>
    <xf numFmtId="0" fontId="7" fillId="4" borderId="46" xfId="4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0" applyFont="1" applyFill="1" applyBorder="1" applyAlignment="1" applyProtection="1">
      <alignment horizontal="left" vertical="center" wrapText="1" readingOrder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8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0" applyFont="1" applyFill="1" applyBorder="1" applyAlignment="1" applyProtection="1">
      <alignment horizontal="left" vertical="center" wrapText="1" readingOrder="1"/>
      <protection locked="0"/>
    </xf>
    <xf numFmtId="0" fontId="7" fillId="4" borderId="24" xfId="0" applyFont="1" applyFill="1" applyBorder="1" applyAlignment="1" applyProtection="1">
      <alignment horizontal="left" vertical="center" wrapText="1" readingOrder="1"/>
      <protection locked="0"/>
    </xf>
    <xf numFmtId="0" fontId="7" fillId="4" borderId="25" xfId="0" applyFont="1" applyFill="1" applyBorder="1" applyAlignment="1" applyProtection="1">
      <alignment horizontal="left" vertical="center" wrapText="1" readingOrder="1"/>
      <protection locked="0"/>
    </xf>
    <xf numFmtId="0" fontId="7" fillId="4" borderId="10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4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5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</cellXfs>
  <cellStyles count="20615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/>
    <cellStyle name="Note 4 3" xfId="19994" hidden="1"/>
    <cellStyle name="Note 4 3" xfId="20329" hidden="1"/>
    <cellStyle name="Note 4 3" xfId="20425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572135</xdr:colOff>
      <xdr:row>0</xdr:row>
      <xdr:rowOff>104628</xdr:rowOff>
    </xdr:from>
    <xdr:to>
      <xdr:col>22</xdr:col>
      <xdr:colOff>707559</xdr:colOff>
      <xdr:row>4</xdr:row>
      <xdr:rowOff>30133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985" y="104628"/>
          <a:ext cx="160227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06"/>
  <sheetViews>
    <sheetView showGridLines="0" tabSelected="1" topLeftCell="B3" zoomScaleNormal="100" zoomScaleSheetLayoutView="70" workbookViewId="0">
      <pane xSplit="2" ySplit="5" topLeftCell="D8" activePane="bottomRight" state="frozen"/>
      <selection activeCell="B3" sqref="B3"/>
      <selection pane="topRight" activeCell="D3" sqref="D3"/>
      <selection pane="bottomLeft" activeCell="B8" sqref="B8"/>
      <selection pane="bottomRight" activeCell="B108" sqref="A108:XFD108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24.140625" style="1" customWidth="1"/>
    <col min="4" max="4" width="13.42578125" style="1" customWidth="1"/>
    <col min="5" max="5" width="12.140625" style="1" customWidth="1"/>
    <col min="6" max="6" width="12.7109375" style="1" customWidth="1"/>
    <col min="7" max="7" width="11.140625" style="1" customWidth="1"/>
    <col min="8" max="23" width="11" style="1" customWidth="1"/>
    <col min="24" max="24" width="11" style="1" hidden="1" customWidth="1"/>
    <col min="25" max="16384" width="9.140625" style="1"/>
  </cols>
  <sheetData>
    <row r="2" spans="2:24" ht="15" customHeight="1">
      <c r="B2" s="152" t="s">
        <v>94</v>
      </c>
      <c r="C2" s="152"/>
      <c r="D2" s="98"/>
      <c r="E2" s="94"/>
      <c r="F2" s="90"/>
      <c r="G2" s="86"/>
    </row>
    <row r="3" spans="2:24" ht="15" customHeight="1">
      <c r="B3" s="152"/>
      <c r="C3" s="152"/>
      <c r="D3" s="98"/>
      <c r="E3" s="94"/>
      <c r="F3" s="90"/>
      <c r="G3" s="86"/>
    </row>
    <row r="4" spans="2:24" ht="15" customHeight="1">
      <c r="B4" s="152"/>
      <c r="C4" s="152"/>
      <c r="D4" s="98"/>
      <c r="E4" s="94"/>
      <c r="F4" s="90"/>
      <c r="G4" s="86"/>
    </row>
    <row r="6" spans="2:24" ht="15" customHeight="1">
      <c r="B6" s="104" t="s">
        <v>0</v>
      </c>
      <c r="C6" s="105"/>
      <c r="D6" s="87"/>
      <c r="E6" s="87"/>
      <c r="F6" s="87"/>
      <c r="G6" s="87"/>
      <c r="H6" s="82"/>
      <c r="I6" s="82"/>
      <c r="J6" s="82"/>
      <c r="K6" s="82"/>
      <c r="L6" s="82"/>
      <c r="M6" s="82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</row>
    <row r="7" spans="2:24" ht="15" customHeight="1">
      <c r="B7" s="106"/>
      <c r="C7" s="107"/>
      <c r="D7" s="4" t="s">
        <v>102</v>
      </c>
      <c r="E7" s="4" t="s">
        <v>100</v>
      </c>
      <c r="F7" s="4" t="s">
        <v>97</v>
      </c>
      <c r="G7" s="4" t="s">
        <v>95</v>
      </c>
      <c r="H7" s="4" t="s">
        <v>1</v>
      </c>
      <c r="I7" s="4" t="s">
        <v>2</v>
      </c>
      <c r="J7" s="4" t="s">
        <v>3</v>
      </c>
      <c r="K7" s="4" t="s">
        <v>4</v>
      </c>
      <c r="L7" s="4" t="s">
        <v>5</v>
      </c>
      <c r="M7" s="4" t="s">
        <v>6</v>
      </c>
      <c r="N7" s="4" t="s">
        <v>7</v>
      </c>
      <c r="O7" s="4" t="s">
        <v>8</v>
      </c>
      <c r="P7" s="4" t="s">
        <v>9</v>
      </c>
      <c r="Q7" s="4" t="s">
        <v>10</v>
      </c>
      <c r="R7" s="4" t="s">
        <v>11</v>
      </c>
      <c r="S7" s="5" t="s">
        <v>12</v>
      </c>
      <c r="T7" s="5" t="s">
        <v>13</v>
      </c>
      <c r="U7" s="5" t="s">
        <v>14</v>
      </c>
      <c r="V7" s="5" t="s">
        <v>15</v>
      </c>
      <c r="W7" s="5" t="s">
        <v>16</v>
      </c>
      <c r="X7" s="6" t="s">
        <v>17</v>
      </c>
    </row>
    <row r="8" spans="2:24" ht="15" customHeight="1">
      <c r="B8" s="119" t="s">
        <v>18</v>
      </c>
      <c r="C8" s="120"/>
      <c r="D8" s="21">
        <v>3255.67</v>
      </c>
      <c r="E8" s="21">
        <v>3255.67</v>
      </c>
      <c r="F8" s="21">
        <v>3188.62</v>
      </c>
      <c r="G8" s="21">
        <v>3167.43</v>
      </c>
      <c r="H8" s="21">
        <v>3167.87</v>
      </c>
      <c r="I8" s="22">
        <v>3150.44</v>
      </c>
      <c r="J8" s="22">
        <v>3150.44</v>
      </c>
      <c r="K8" s="22">
        <v>3308.1</v>
      </c>
      <c r="L8" s="22">
        <v>3167.08</v>
      </c>
      <c r="M8" s="22">
        <v>3060.34</v>
      </c>
      <c r="N8" s="22">
        <v>2878.45</v>
      </c>
      <c r="O8" s="22">
        <v>2878.45</v>
      </c>
      <c r="P8" s="22">
        <v>3010.46</v>
      </c>
      <c r="Q8" s="22">
        <v>2646</v>
      </c>
      <c r="R8" s="22">
        <v>2675.16</v>
      </c>
      <c r="S8" s="22">
        <v>3120</v>
      </c>
      <c r="T8" s="22">
        <v>3120.44</v>
      </c>
      <c r="U8" s="22">
        <v>3105.85</v>
      </c>
      <c r="V8" s="22">
        <v>3190.04</v>
      </c>
      <c r="W8" s="22">
        <v>3097.63</v>
      </c>
      <c r="X8" s="57">
        <v>2835</v>
      </c>
    </row>
    <row r="9" spans="2:24" ht="15" customHeight="1">
      <c r="B9" s="101" t="s">
        <v>19</v>
      </c>
      <c r="C9" s="121"/>
      <c r="D9" s="23">
        <v>370.86</v>
      </c>
      <c r="E9" s="23">
        <v>370.86</v>
      </c>
      <c r="F9" s="23">
        <v>359.41</v>
      </c>
      <c r="G9" s="23">
        <v>364.79</v>
      </c>
      <c r="H9" s="23">
        <v>361.62</v>
      </c>
      <c r="I9" s="24">
        <v>354.14</v>
      </c>
      <c r="J9" s="24">
        <v>354.14</v>
      </c>
      <c r="K9" s="24">
        <v>375.07</v>
      </c>
      <c r="L9" s="24">
        <v>359.3</v>
      </c>
      <c r="M9" s="24">
        <v>351.4</v>
      </c>
      <c r="N9" s="24">
        <v>332.14</v>
      </c>
      <c r="O9" s="24">
        <v>332.14</v>
      </c>
      <c r="P9" s="24">
        <v>348</v>
      </c>
      <c r="Q9" s="24">
        <v>302</v>
      </c>
      <c r="R9" s="24">
        <v>308.23</v>
      </c>
      <c r="S9" s="24">
        <v>361</v>
      </c>
      <c r="T9" s="24">
        <v>361</v>
      </c>
      <c r="U9" s="24">
        <v>368.45</v>
      </c>
      <c r="V9" s="24">
        <v>377</v>
      </c>
      <c r="W9" s="24">
        <v>365</v>
      </c>
      <c r="X9" s="58">
        <v>337.32</v>
      </c>
    </row>
    <row r="10" spans="2:24" ht="15" customHeight="1">
      <c r="B10" s="108" t="s">
        <v>20</v>
      </c>
      <c r="C10" s="109"/>
      <c r="D10" s="23">
        <v>252</v>
      </c>
      <c r="E10" s="23">
        <v>62</v>
      </c>
      <c r="F10" s="23">
        <v>62</v>
      </c>
      <c r="G10" s="23">
        <v>64</v>
      </c>
      <c r="H10" s="23">
        <v>64</v>
      </c>
      <c r="I10" s="24">
        <v>249</v>
      </c>
      <c r="J10" s="24">
        <v>63</v>
      </c>
      <c r="K10" s="24">
        <v>60</v>
      </c>
      <c r="L10" s="24">
        <v>63</v>
      </c>
      <c r="M10" s="24">
        <v>63</v>
      </c>
      <c r="N10" s="24">
        <v>251</v>
      </c>
      <c r="O10" s="24">
        <v>63</v>
      </c>
      <c r="P10" s="24">
        <v>62</v>
      </c>
      <c r="Q10" s="24">
        <v>62</v>
      </c>
      <c r="R10" s="24">
        <v>64</v>
      </c>
      <c r="S10" s="24">
        <v>252</v>
      </c>
      <c r="T10" s="24">
        <v>62</v>
      </c>
      <c r="U10" s="24">
        <v>62</v>
      </c>
      <c r="V10" s="24">
        <v>64</v>
      </c>
      <c r="W10" s="24">
        <v>64</v>
      </c>
      <c r="X10" s="58">
        <v>252</v>
      </c>
    </row>
    <row r="11" spans="2:24" ht="15" customHeight="1">
      <c r="B11" s="108" t="s">
        <v>21</v>
      </c>
      <c r="C11" s="109"/>
      <c r="D11" s="25">
        <v>0.39</v>
      </c>
      <c r="E11" s="25">
        <v>0.38</v>
      </c>
      <c r="F11" s="25">
        <v>0.39</v>
      </c>
      <c r="G11" s="25">
        <v>0.35</v>
      </c>
      <c r="H11" s="25">
        <v>0.46873575200762002</v>
      </c>
      <c r="I11" s="26">
        <v>0.52364784734228398</v>
      </c>
      <c r="J11" s="26">
        <v>0.55212410270891998</v>
      </c>
      <c r="K11" s="26">
        <v>0.58740965658882904</v>
      </c>
      <c r="L11" s="26">
        <v>0.44537556739242101</v>
      </c>
      <c r="M11" s="26">
        <v>0.507405521204216</v>
      </c>
      <c r="N11" s="26">
        <v>0.53248905628016496</v>
      </c>
      <c r="O11" s="26">
        <v>0.45149962313048198</v>
      </c>
      <c r="P11" s="26">
        <v>0.57267154080111404</v>
      </c>
      <c r="Q11" s="26">
        <v>0.478361516627203</v>
      </c>
      <c r="R11" s="26">
        <v>0.61993914407923401</v>
      </c>
      <c r="S11" s="26">
        <v>0.59400041289261496</v>
      </c>
      <c r="T11" s="26">
        <v>0.51470516616533657</v>
      </c>
      <c r="U11" s="26">
        <v>0.62</v>
      </c>
      <c r="V11" s="26">
        <v>0.62981924105359421</v>
      </c>
      <c r="W11" s="26">
        <v>0.59771954703006691</v>
      </c>
      <c r="X11" s="59">
        <v>0.66</v>
      </c>
    </row>
    <row r="12" spans="2:24" ht="15" customHeight="1">
      <c r="B12" s="108" t="s">
        <v>22</v>
      </c>
      <c r="C12" s="109"/>
      <c r="D12" s="43">
        <v>2.726</v>
      </c>
      <c r="E12" s="43">
        <v>2.0059999999999998</v>
      </c>
      <c r="F12" s="43">
        <v>2.7189999999999999</v>
      </c>
      <c r="G12" s="43">
        <v>2.5859999999999999</v>
      </c>
      <c r="H12" s="43">
        <v>3.5682280635937498</v>
      </c>
      <c r="I12" s="44">
        <v>2.8</v>
      </c>
      <c r="J12" s="44">
        <v>2.9643145894285712</v>
      </c>
      <c r="K12" s="44">
        <v>5.3019524191833334</v>
      </c>
      <c r="L12" s="44">
        <v>2.1630272618571431</v>
      </c>
      <c r="M12" s="44">
        <v>1.7586139516825396</v>
      </c>
      <c r="N12" s="44">
        <v>1.6</v>
      </c>
      <c r="O12" s="44">
        <v>2.3350588543968254</v>
      </c>
      <c r="P12" s="44">
        <v>2.0842627396129032</v>
      </c>
      <c r="Q12" s="44">
        <v>1.3154614161612903</v>
      </c>
      <c r="R12" s="44">
        <v>1.5392008317499999</v>
      </c>
      <c r="S12" s="44">
        <v>1.464</v>
      </c>
      <c r="T12" s="44">
        <v>1.113</v>
      </c>
      <c r="U12" s="44">
        <v>1.4722469956774193</v>
      </c>
      <c r="V12" s="44">
        <v>1.5951274047031252</v>
      </c>
      <c r="W12" s="44">
        <v>1.6663649047343752</v>
      </c>
      <c r="X12" s="60">
        <v>1.6870000000000001</v>
      </c>
    </row>
    <row r="13" spans="2:24" ht="15" customHeight="1">
      <c r="B13" s="108" t="s">
        <v>23</v>
      </c>
      <c r="C13" s="109"/>
      <c r="D13" s="43">
        <v>1.1359999999999999</v>
      </c>
      <c r="E13" s="43">
        <v>1.125</v>
      </c>
      <c r="F13" s="43">
        <v>1.087</v>
      </c>
      <c r="G13" s="43">
        <v>1.002</v>
      </c>
      <c r="H13" s="43">
        <v>1.32879452759851</v>
      </c>
      <c r="I13" s="44">
        <v>1.4809891643626318</v>
      </c>
      <c r="J13" s="44">
        <v>1.6100712751867894</v>
      </c>
      <c r="K13" s="44">
        <v>1.7373916787678336</v>
      </c>
      <c r="L13" s="44">
        <v>1.2348140428401511</v>
      </c>
      <c r="M13" s="44">
        <v>1.3538893041988578</v>
      </c>
      <c r="N13" s="44">
        <v>1.3497648540072282</v>
      </c>
      <c r="O13" s="44">
        <v>1.145384376142085</v>
      </c>
      <c r="P13" s="44">
        <v>1.4843838084880907</v>
      </c>
      <c r="Q13" s="44">
        <v>1.1587170898472159</v>
      </c>
      <c r="R13" s="44">
        <v>1.6056172962824045</v>
      </c>
      <c r="S13" s="44">
        <v>1.6220000000000001</v>
      </c>
      <c r="T13" s="44">
        <v>1.4470000000000001</v>
      </c>
      <c r="U13" s="44">
        <v>1.7068844659043172</v>
      </c>
      <c r="V13" s="44">
        <v>1.7737080533051925</v>
      </c>
      <c r="W13" s="44">
        <v>1.558286088216384</v>
      </c>
      <c r="X13" s="60">
        <v>1.5349999999999999</v>
      </c>
    </row>
    <row r="14" spans="2:24" s="13" customFormat="1" ht="15" customHeight="1">
      <c r="B14" s="99" t="s">
        <v>24</v>
      </c>
      <c r="C14" s="100"/>
      <c r="D14" s="23">
        <v>9.2419197975899205</v>
      </c>
      <c r="E14" s="23">
        <v>9.0981668888127096</v>
      </c>
      <c r="F14" s="23">
        <v>8.3817493397241609</v>
      </c>
      <c r="G14" s="23">
        <v>8.40625</v>
      </c>
      <c r="H14" s="23">
        <v>11.057206449699109</v>
      </c>
      <c r="I14" s="24">
        <v>18.891221972881286</v>
      </c>
      <c r="J14" s="24">
        <v>5.5781729632724604</v>
      </c>
      <c r="K14" s="24">
        <v>15.637128622180734</v>
      </c>
      <c r="L14" s="24">
        <v>19.856615367298094</v>
      </c>
      <c r="M14" s="24">
        <v>23.004583330028094</v>
      </c>
      <c r="N14" s="24">
        <v>29.071939942685312</v>
      </c>
      <c r="O14" s="24">
        <v>15.979958526863015</v>
      </c>
      <c r="P14" s="24">
        <v>23.495115292343467</v>
      </c>
      <c r="Q14" s="24">
        <v>27.900638002212492</v>
      </c>
      <c r="R14" s="24">
        <v>48.496606783737093</v>
      </c>
      <c r="S14" s="24">
        <v>37.81</v>
      </c>
      <c r="T14" s="24">
        <v>41.887456796619752</v>
      </c>
      <c r="U14" s="24">
        <v>40.250943613367234</v>
      </c>
      <c r="V14" s="24">
        <v>44.502068481426051</v>
      </c>
      <c r="W14" s="24">
        <v>24.778583580357598</v>
      </c>
      <c r="X14" s="58">
        <v>20.260000000000002</v>
      </c>
    </row>
    <row r="15" spans="2:24" ht="15" customHeight="1">
      <c r="B15" s="108" t="s">
        <v>101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</row>
    <row r="16" spans="2:24" s="13" customFormat="1" ht="15" customHeight="1">
      <c r="B16" s="99" t="s">
        <v>85</v>
      </c>
      <c r="C16" s="100"/>
      <c r="D16" s="27">
        <v>0.38</v>
      </c>
      <c r="E16" s="27">
        <v>0.44</v>
      </c>
      <c r="F16" s="27">
        <v>0.37</v>
      </c>
      <c r="G16" s="27">
        <v>0.36</v>
      </c>
      <c r="H16" s="27">
        <v>0.34951862010741602</v>
      </c>
      <c r="I16" s="28">
        <v>0.418405160387393</v>
      </c>
      <c r="J16" s="28">
        <v>0.40966010558147198</v>
      </c>
      <c r="K16" s="28">
        <v>0.39670194454659402</v>
      </c>
      <c r="L16" s="28">
        <v>0.41752476668619798</v>
      </c>
      <c r="M16" s="28">
        <v>0.46</v>
      </c>
      <c r="N16" s="28">
        <v>0.42</v>
      </c>
      <c r="O16" s="28">
        <v>0.389953061089374</v>
      </c>
      <c r="P16" s="28">
        <v>0.41389740380284007</v>
      </c>
      <c r="Q16" s="28">
        <v>0.42</v>
      </c>
      <c r="R16" s="28">
        <v>0.45568769108508866</v>
      </c>
      <c r="S16" s="28">
        <v>0.45031122884144337</v>
      </c>
      <c r="T16" s="28">
        <v>0.47111118985336908</v>
      </c>
      <c r="U16" s="28">
        <v>0.44427387789702438</v>
      </c>
      <c r="V16" s="28">
        <v>0.46090136971449025</v>
      </c>
      <c r="W16" s="28">
        <v>0.42495847790088975</v>
      </c>
      <c r="X16" s="61">
        <v>0.37041353871338867</v>
      </c>
    </row>
    <row r="17" spans="2:24" s="13" customFormat="1" ht="15" customHeight="1">
      <c r="B17" s="111" t="s">
        <v>86</v>
      </c>
      <c r="C17" s="112"/>
      <c r="D17" s="62">
        <v>0.62</v>
      </c>
      <c r="E17" s="62">
        <v>0.56000000000000005</v>
      </c>
      <c r="F17" s="62">
        <v>0.63</v>
      </c>
      <c r="G17" s="62">
        <v>0.64</v>
      </c>
      <c r="H17" s="62">
        <v>0.65048137989258403</v>
      </c>
      <c r="I17" s="63">
        <v>0.58159483961260705</v>
      </c>
      <c r="J17" s="63">
        <v>0.59033989441852797</v>
      </c>
      <c r="K17" s="63">
        <v>0.60329805545340598</v>
      </c>
      <c r="L17" s="63">
        <v>0.58247523331380202</v>
      </c>
      <c r="M17" s="63">
        <v>0.54</v>
      </c>
      <c r="N17" s="63">
        <v>0.57999999999999996</v>
      </c>
      <c r="O17" s="63">
        <v>0.610046938910626</v>
      </c>
      <c r="P17" s="63">
        <v>0.58610259619715988</v>
      </c>
      <c r="Q17" s="63">
        <v>0.57999999999999996</v>
      </c>
      <c r="R17" s="63">
        <v>0.54431230891491134</v>
      </c>
      <c r="S17" s="63">
        <v>0.54968877115855652</v>
      </c>
      <c r="T17" s="63">
        <v>0.52888881014663092</v>
      </c>
      <c r="U17" s="63">
        <v>0.55572612210297545</v>
      </c>
      <c r="V17" s="63">
        <v>0.53909863028550975</v>
      </c>
      <c r="W17" s="63">
        <v>0.57504152209911008</v>
      </c>
      <c r="X17" s="64">
        <v>0.62958646128661133</v>
      </c>
    </row>
    <row r="18" spans="2:24" s="13" customFormat="1" ht="15" customHeight="1">
      <c r="B18" s="108" t="s">
        <v>89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10"/>
    </row>
    <row r="19" spans="2:24" s="13" customFormat="1" ht="15" customHeight="1">
      <c r="B19" s="124" t="s">
        <v>87</v>
      </c>
      <c r="C19" s="125"/>
      <c r="D19" s="65">
        <v>26</v>
      </c>
      <c r="E19" s="65">
        <v>26</v>
      </c>
      <c r="F19" s="65">
        <v>26</v>
      </c>
      <c r="G19" s="65">
        <v>25</v>
      </c>
      <c r="H19" s="65">
        <v>25</v>
      </c>
      <c r="I19" s="66">
        <v>25</v>
      </c>
      <c r="J19" s="66">
        <v>25</v>
      </c>
      <c r="K19" s="66">
        <v>26</v>
      </c>
      <c r="L19" s="66">
        <v>27</v>
      </c>
      <c r="M19" s="66">
        <v>27</v>
      </c>
      <c r="N19" s="66">
        <v>27</v>
      </c>
      <c r="O19" s="66">
        <v>27</v>
      </c>
      <c r="P19" s="66">
        <v>28</v>
      </c>
      <c r="Q19" s="66">
        <v>30</v>
      </c>
      <c r="R19" s="66">
        <v>30</v>
      </c>
      <c r="S19" s="66">
        <v>30</v>
      </c>
      <c r="T19" s="66">
        <v>30</v>
      </c>
      <c r="U19" s="66">
        <v>30</v>
      </c>
      <c r="V19" s="66">
        <v>30</v>
      </c>
      <c r="W19" s="66">
        <v>27</v>
      </c>
      <c r="X19" s="77">
        <v>26</v>
      </c>
    </row>
    <row r="20" spans="2:24" s="13" customFormat="1" ht="15" customHeight="1">
      <c r="B20" s="122" t="s">
        <v>88</v>
      </c>
      <c r="C20" s="123"/>
      <c r="D20" s="67">
        <v>26</v>
      </c>
      <c r="E20" s="67">
        <v>26</v>
      </c>
      <c r="F20" s="67">
        <v>26</v>
      </c>
      <c r="G20" s="67">
        <v>26</v>
      </c>
      <c r="H20" s="67">
        <v>26</v>
      </c>
      <c r="I20" s="68">
        <v>25</v>
      </c>
      <c r="J20" s="68">
        <v>25</v>
      </c>
      <c r="K20" s="68">
        <v>27</v>
      </c>
      <c r="L20" s="68">
        <v>27</v>
      </c>
      <c r="M20" s="68">
        <v>26</v>
      </c>
      <c r="N20" s="68">
        <v>26</v>
      </c>
      <c r="O20" s="68">
        <v>26</v>
      </c>
      <c r="P20" s="68">
        <v>28</v>
      </c>
      <c r="Q20" s="68">
        <v>29</v>
      </c>
      <c r="R20" s="68">
        <v>29</v>
      </c>
      <c r="S20" s="68">
        <v>29</v>
      </c>
      <c r="T20" s="68">
        <v>29</v>
      </c>
      <c r="U20" s="68">
        <v>29</v>
      </c>
      <c r="V20" s="68">
        <v>29</v>
      </c>
      <c r="W20" s="68">
        <v>27</v>
      </c>
      <c r="X20" s="78">
        <v>26</v>
      </c>
    </row>
    <row r="21" spans="2:24" s="13" customFormat="1" ht="15" customHeight="1">
      <c r="B21" s="126" t="s">
        <v>103</v>
      </c>
      <c r="C21" s="126"/>
      <c r="D21" s="95"/>
      <c r="E21" s="96"/>
      <c r="F21" s="96"/>
      <c r="G21" s="96"/>
      <c r="H21" s="96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2:24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ht="15" customHeight="1">
      <c r="B23" s="113" t="s">
        <v>26</v>
      </c>
      <c r="C23" s="114"/>
      <c r="D23" s="88"/>
      <c r="E23" s="88"/>
      <c r="F23" s="88"/>
      <c r="G23" s="88"/>
      <c r="H23" s="53"/>
      <c r="I23" s="53"/>
      <c r="J23" s="53"/>
      <c r="K23" s="53"/>
      <c r="L23" s="53"/>
      <c r="M23" s="53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8"/>
    </row>
    <row r="24" spans="2:24" ht="15" customHeight="1">
      <c r="B24" s="115"/>
      <c r="C24" s="116"/>
      <c r="D24" s="4" t="s">
        <v>102</v>
      </c>
      <c r="E24" s="4" t="s">
        <v>100</v>
      </c>
      <c r="F24" s="4" t="s">
        <v>97</v>
      </c>
      <c r="G24" s="4" t="s">
        <v>95</v>
      </c>
      <c r="H24" s="4" t="s">
        <v>1</v>
      </c>
      <c r="I24" s="4" t="s">
        <v>2</v>
      </c>
      <c r="J24" s="4" t="s">
        <v>3</v>
      </c>
      <c r="K24" s="4" t="s">
        <v>4</v>
      </c>
      <c r="L24" s="4" t="s">
        <v>5</v>
      </c>
      <c r="M24" s="4" t="s">
        <v>6</v>
      </c>
      <c r="N24" s="4" t="s">
        <v>7</v>
      </c>
      <c r="O24" s="4" t="s">
        <v>8</v>
      </c>
      <c r="P24" s="4" t="s">
        <v>9</v>
      </c>
      <c r="Q24" s="4" t="s">
        <v>10</v>
      </c>
      <c r="R24" s="4" t="s">
        <v>11</v>
      </c>
      <c r="S24" s="5" t="s">
        <v>12</v>
      </c>
      <c r="T24" s="5" t="s">
        <v>13</v>
      </c>
      <c r="U24" s="5" t="s">
        <v>14</v>
      </c>
      <c r="V24" s="5" t="s">
        <v>15</v>
      </c>
      <c r="W24" s="5" t="s">
        <v>16</v>
      </c>
      <c r="X24" s="6" t="s">
        <v>17</v>
      </c>
    </row>
    <row r="25" spans="2:24" ht="15" customHeight="1">
      <c r="B25" s="101" t="s">
        <v>82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3"/>
    </row>
    <row r="26" spans="2:24" ht="15" customHeight="1">
      <c r="B26" s="99" t="s">
        <v>47</v>
      </c>
      <c r="C26" s="100"/>
      <c r="D26" s="29">
        <v>28276407</v>
      </c>
      <c r="E26" s="29">
        <v>5447450</v>
      </c>
      <c r="F26" s="29">
        <v>7416314</v>
      </c>
      <c r="G26" s="29">
        <v>7744414</v>
      </c>
      <c r="H26" s="29">
        <v>7668229</v>
      </c>
      <c r="I26" s="29">
        <v>37040092</v>
      </c>
      <c r="J26" s="29">
        <v>13331137</v>
      </c>
      <c r="K26" s="29">
        <v>10344036</v>
      </c>
      <c r="L26" s="29">
        <v>6957165</v>
      </c>
      <c r="M26" s="29">
        <v>6407754</v>
      </c>
      <c r="N26" s="29">
        <v>28861618</v>
      </c>
      <c r="O26" s="29">
        <v>7468801</v>
      </c>
      <c r="P26" s="29">
        <v>7161193</v>
      </c>
      <c r="Q26" s="29">
        <v>6123506</v>
      </c>
      <c r="R26" s="29">
        <v>8108118</v>
      </c>
      <c r="S26" s="29">
        <v>29228039</v>
      </c>
      <c r="T26" s="29">
        <v>5958827</v>
      </c>
      <c r="U26" s="29">
        <v>8831833</v>
      </c>
      <c r="V26" s="29">
        <v>6765883</v>
      </c>
      <c r="W26" s="29">
        <v>7671496</v>
      </c>
      <c r="X26" s="47">
        <v>27590403</v>
      </c>
    </row>
    <row r="27" spans="2:24" ht="15" customHeight="1">
      <c r="B27" s="99" t="s">
        <v>28</v>
      </c>
      <c r="C27" s="100"/>
      <c r="D27" s="29">
        <v>17806428</v>
      </c>
      <c r="E27" s="29">
        <v>4127791</v>
      </c>
      <c r="F27" s="29">
        <v>4196796</v>
      </c>
      <c r="G27" s="29">
        <v>4486048</v>
      </c>
      <c r="H27" s="29">
        <v>4995793</v>
      </c>
      <c r="I27" s="29">
        <v>17543609</v>
      </c>
      <c r="J27" s="29">
        <v>4723714</v>
      </c>
      <c r="K27" s="29">
        <v>4152412</v>
      </c>
      <c r="L27" s="29">
        <v>4421804</v>
      </c>
      <c r="M27" s="29">
        <v>4245679</v>
      </c>
      <c r="N27" s="29">
        <v>17810493</v>
      </c>
      <c r="O27" s="29">
        <v>4408499</v>
      </c>
      <c r="P27" s="29">
        <v>4107622</v>
      </c>
      <c r="Q27" s="29">
        <v>4217278</v>
      </c>
      <c r="R27" s="29">
        <v>5077094</v>
      </c>
      <c r="S27" s="29">
        <v>15925836</v>
      </c>
      <c r="T27" s="29">
        <v>4227363</v>
      </c>
      <c r="U27" s="29">
        <v>4102356</v>
      </c>
      <c r="V27" s="29">
        <v>3709796</v>
      </c>
      <c r="W27" s="29">
        <v>3886321</v>
      </c>
      <c r="X27" s="47">
        <v>15931711</v>
      </c>
    </row>
    <row r="28" spans="2:24" ht="15" customHeight="1">
      <c r="B28" s="99" t="s">
        <v>48</v>
      </c>
      <c r="C28" s="100"/>
      <c r="D28" s="29">
        <v>24423745</v>
      </c>
      <c r="E28" s="29">
        <v>6355905</v>
      </c>
      <c r="F28" s="29">
        <v>6764929</v>
      </c>
      <c r="G28" s="29">
        <v>6155626</v>
      </c>
      <c r="H28" s="29">
        <v>5147285</v>
      </c>
      <c r="I28" s="29">
        <v>16838901</v>
      </c>
      <c r="J28" s="29">
        <v>4873383</v>
      </c>
      <c r="K28" s="29">
        <v>5730185</v>
      </c>
      <c r="L28" s="29">
        <v>3965348</v>
      </c>
      <c r="M28" s="29">
        <v>2269985</v>
      </c>
      <c r="N28" s="29">
        <v>5617226</v>
      </c>
      <c r="O28" s="29">
        <v>2032825</v>
      </c>
      <c r="P28" s="29">
        <v>1754338</v>
      </c>
      <c r="Q28" s="29">
        <v>1017533</v>
      </c>
      <c r="R28" s="29">
        <v>812530</v>
      </c>
      <c r="S28" s="29">
        <v>1773230</v>
      </c>
      <c r="T28" s="29">
        <v>601402</v>
      </c>
      <c r="U28" s="29">
        <v>639963</v>
      </c>
      <c r="V28" s="29">
        <v>478890</v>
      </c>
      <c r="W28" s="29">
        <v>52975</v>
      </c>
      <c r="X28" s="47">
        <v>1</v>
      </c>
    </row>
    <row r="29" spans="2:24" ht="15" customHeight="1">
      <c r="B29" s="99" t="s">
        <v>49</v>
      </c>
      <c r="C29" s="100"/>
      <c r="D29" s="29">
        <v>17156392</v>
      </c>
      <c r="E29" s="29">
        <v>4801957</v>
      </c>
      <c r="F29" s="29">
        <v>4119377</v>
      </c>
      <c r="G29" s="29">
        <v>3847341</v>
      </c>
      <c r="H29" s="29">
        <v>4387717</v>
      </c>
      <c r="I29" s="29">
        <v>15203396</v>
      </c>
      <c r="J29" s="29">
        <v>4148413</v>
      </c>
      <c r="K29" s="29">
        <v>3696200</v>
      </c>
      <c r="L29" s="29">
        <v>3721876</v>
      </c>
      <c r="M29" s="29">
        <v>3636907</v>
      </c>
      <c r="N29" s="29">
        <v>14972797</v>
      </c>
      <c r="O29" s="29">
        <v>3688116</v>
      </c>
      <c r="P29" s="29">
        <v>1017533</v>
      </c>
      <c r="Q29" s="29">
        <v>3450251</v>
      </c>
      <c r="R29" s="29">
        <v>4162163</v>
      </c>
      <c r="S29" s="29">
        <v>12591515</v>
      </c>
      <c r="T29" s="29">
        <v>3537803</v>
      </c>
      <c r="U29" s="29">
        <v>3528303</v>
      </c>
      <c r="V29" s="29">
        <v>3010995</v>
      </c>
      <c r="W29" s="29">
        <v>2514414</v>
      </c>
      <c r="X29" s="47">
        <v>8748924</v>
      </c>
    </row>
    <row r="30" spans="2:24" ht="15" customHeight="1">
      <c r="B30" s="99" t="s">
        <v>50</v>
      </c>
      <c r="C30" s="100"/>
      <c r="D30" s="29">
        <v>3341787</v>
      </c>
      <c r="E30" s="29">
        <v>769446</v>
      </c>
      <c r="F30" s="29">
        <v>826052</v>
      </c>
      <c r="G30" s="29">
        <v>866681</v>
      </c>
      <c r="H30" s="29">
        <v>879608</v>
      </c>
      <c r="I30" s="29">
        <v>4003342</v>
      </c>
      <c r="J30" s="29">
        <v>1014695</v>
      </c>
      <c r="K30" s="29">
        <v>971402</v>
      </c>
      <c r="L30" s="29">
        <v>944642</v>
      </c>
      <c r="M30" s="29">
        <v>1072603</v>
      </c>
      <c r="N30" s="29">
        <v>4403468</v>
      </c>
      <c r="O30" s="29">
        <v>1001815</v>
      </c>
      <c r="P30" s="29">
        <v>1008221</v>
      </c>
      <c r="Q30" s="29">
        <v>1103319</v>
      </c>
      <c r="R30" s="29">
        <v>1290113</v>
      </c>
      <c r="S30" s="29">
        <v>3811408</v>
      </c>
      <c r="T30" s="29">
        <v>967443</v>
      </c>
      <c r="U30" s="29">
        <v>997987</v>
      </c>
      <c r="V30" s="29">
        <v>910418</v>
      </c>
      <c r="W30" s="29">
        <v>935560</v>
      </c>
      <c r="X30" s="47">
        <v>3783911</v>
      </c>
    </row>
    <row r="31" spans="2:24" ht="15" customHeight="1">
      <c r="B31" s="99" t="s">
        <v>51</v>
      </c>
      <c r="C31" s="100"/>
      <c r="D31" s="29">
        <v>320265</v>
      </c>
      <c r="E31" s="29">
        <v>45765</v>
      </c>
      <c r="F31" s="29">
        <v>68278</v>
      </c>
      <c r="G31" s="29">
        <v>81635</v>
      </c>
      <c r="H31" s="29">
        <v>124587</v>
      </c>
      <c r="I31" s="29">
        <v>189813</v>
      </c>
      <c r="J31" s="29">
        <v>92147</v>
      </c>
      <c r="K31" s="29">
        <v>46322</v>
      </c>
      <c r="L31" s="29">
        <v>30910</v>
      </c>
      <c r="M31" s="29">
        <v>20434</v>
      </c>
      <c r="N31" s="29">
        <v>8603</v>
      </c>
      <c r="O31" s="29">
        <v>8603</v>
      </c>
      <c r="P31" s="29" t="s">
        <v>72</v>
      </c>
      <c r="Q31" s="29" t="s">
        <v>72</v>
      </c>
      <c r="R31" s="29" t="s">
        <v>72</v>
      </c>
      <c r="S31" s="29" t="s">
        <v>72</v>
      </c>
      <c r="T31" s="29" t="s">
        <v>72</v>
      </c>
      <c r="U31" s="29" t="s">
        <v>72</v>
      </c>
      <c r="V31" s="29" t="s">
        <v>72</v>
      </c>
      <c r="W31" s="29" t="s">
        <v>72</v>
      </c>
      <c r="X31" s="47" t="s">
        <v>72</v>
      </c>
    </row>
    <row r="32" spans="2:24" ht="15" customHeight="1">
      <c r="B32" s="99" t="s">
        <v>52</v>
      </c>
      <c r="C32" s="100"/>
      <c r="D32" s="29">
        <v>10077143</v>
      </c>
      <c r="E32" s="29">
        <v>2671550</v>
      </c>
      <c r="F32" s="29">
        <v>2161761</v>
      </c>
      <c r="G32" s="29">
        <v>2549178</v>
      </c>
      <c r="H32" s="29">
        <v>2694654</v>
      </c>
      <c r="I32" s="29">
        <v>7767745</v>
      </c>
      <c r="J32" s="29">
        <v>2822992</v>
      </c>
      <c r="K32" s="29">
        <v>2117852</v>
      </c>
      <c r="L32" s="29">
        <v>1626238</v>
      </c>
      <c r="M32" s="29">
        <v>1200663</v>
      </c>
      <c r="N32" s="29">
        <v>2936532</v>
      </c>
      <c r="O32" s="29">
        <v>768858</v>
      </c>
      <c r="P32" s="29">
        <v>797870</v>
      </c>
      <c r="Q32" s="29">
        <v>622300</v>
      </c>
      <c r="R32" s="29">
        <v>747504</v>
      </c>
      <c r="S32" s="29">
        <v>1220373</v>
      </c>
      <c r="T32" s="29">
        <v>325271</v>
      </c>
      <c r="U32" s="29">
        <v>375909</v>
      </c>
      <c r="V32" s="29">
        <v>446413</v>
      </c>
      <c r="W32" s="29">
        <v>72780</v>
      </c>
      <c r="X32" s="47">
        <v>142534</v>
      </c>
    </row>
    <row r="33" spans="2:24" ht="15" customHeight="1">
      <c r="B33" s="99" t="s">
        <v>53</v>
      </c>
      <c r="C33" s="100"/>
      <c r="D33" s="29">
        <v>145481</v>
      </c>
      <c r="E33" s="29">
        <v>36405</v>
      </c>
      <c r="F33" s="29">
        <v>33474</v>
      </c>
      <c r="G33" s="29">
        <v>32891</v>
      </c>
      <c r="H33" s="29">
        <v>42711</v>
      </c>
      <c r="I33" s="29">
        <v>538203</v>
      </c>
      <c r="J33" s="29">
        <v>74577</v>
      </c>
      <c r="K33" s="29">
        <v>140409</v>
      </c>
      <c r="L33" s="29">
        <v>170444</v>
      </c>
      <c r="M33" s="29">
        <v>152773</v>
      </c>
      <c r="N33" s="29" t="s">
        <v>72</v>
      </c>
      <c r="O33" s="29" t="s">
        <v>72</v>
      </c>
      <c r="P33" s="29" t="s">
        <v>72</v>
      </c>
      <c r="Q33" s="29" t="s">
        <v>72</v>
      </c>
      <c r="R33" s="29" t="s">
        <v>72</v>
      </c>
      <c r="S33" s="29" t="s">
        <v>72</v>
      </c>
      <c r="T33" s="29" t="s">
        <v>72</v>
      </c>
      <c r="U33" s="29" t="s">
        <v>72</v>
      </c>
      <c r="V33" s="29" t="s">
        <v>72</v>
      </c>
      <c r="W33" s="29" t="s">
        <v>72</v>
      </c>
      <c r="X33" s="47" t="s">
        <v>72</v>
      </c>
    </row>
    <row r="34" spans="2:24" ht="15" customHeight="1">
      <c r="B34" s="99" t="s">
        <v>54</v>
      </c>
      <c r="C34" s="100"/>
      <c r="D34" s="29">
        <v>574256</v>
      </c>
      <c r="E34" s="29">
        <v>179552</v>
      </c>
      <c r="F34" s="29">
        <v>152383</v>
      </c>
      <c r="G34" s="29">
        <v>109211</v>
      </c>
      <c r="H34" s="29">
        <v>133098</v>
      </c>
      <c r="I34" s="29">
        <v>370224</v>
      </c>
      <c r="J34" s="29">
        <v>114322</v>
      </c>
      <c r="K34" s="29">
        <v>102978</v>
      </c>
      <c r="L34" s="29">
        <v>66786</v>
      </c>
      <c r="M34" s="29">
        <v>86138</v>
      </c>
      <c r="N34" s="29">
        <v>124073</v>
      </c>
      <c r="O34" s="29">
        <v>32894</v>
      </c>
      <c r="P34" s="29">
        <v>31985</v>
      </c>
      <c r="Q34" s="29">
        <v>35138</v>
      </c>
      <c r="R34" s="29">
        <v>24056</v>
      </c>
      <c r="S34" s="29">
        <v>44781</v>
      </c>
      <c r="T34" s="29">
        <v>16206</v>
      </c>
      <c r="U34" s="29">
        <v>11121</v>
      </c>
      <c r="V34" s="29">
        <v>7893</v>
      </c>
      <c r="W34" s="29">
        <v>9561</v>
      </c>
      <c r="X34" s="47">
        <v>28624</v>
      </c>
    </row>
    <row r="35" spans="2:24" ht="15" customHeight="1">
      <c r="B35" s="99" t="s">
        <v>29</v>
      </c>
      <c r="C35" s="100"/>
      <c r="D35" s="29">
        <v>394575</v>
      </c>
      <c r="E35" s="29">
        <v>114176</v>
      </c>
      <c r="F35" s="29">
        <v>97589</v>
      </c>
      <c r="G35" s="29">
        <v>81966</v>
      </c>
      <c r="H35" s="29">
        <v>100838</v>
      </c>
      <c r="I35" s="29">
        <v>292950</v>
      </c>
      <c r="J35" s="29">
        <v>88038</v>
      </c>
      <c r="K35" s="29">
        <v>75419</v>
      </c>
      <c r="L35" s="29">
        <v>62439</v>
      </c>
      <c r="M35" s="29">
        <v>67054</v>
      </c>
      <c r="N35" s="29">
        <v>259928</v>
      </c>
      <c r="O35" s="29">
        <v>66972</v>
      </c>
      <c r="P35" s="29">
        <v>59350</v>
      </c>
      <c r="Q35" s="29">
        <v>69309</v>
      </c>
      <c r="R35" s="29">
        <v>64297</v>
      </c>
      <c r="S35" s="29">
        <v>181091</v>
      </c>
      <c r="T35" s="29">
        <v>51688</v>
      </c>
      <c r="U35" s="29">
        <v>32192</v>
      </c>
      <c r="V35" s="29">
        <v>43363</v>
      </c>
      <c r="W35" s="29">
        <v>53848</v>
      </c>
      <c r="X35" s="47">
        <v>239743</v>
      </c>
    </row>
    <row r="36" spans="2:24" ht="15" customHeight="1">
      <c r="B36" s="101" t="s">
        <v>27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3"/>
    </row>
    <row r="37" spans="2:24" ht="15" customHeight="1">
      <c r="B37" s="99" t="s">
        <v>47</v>
      </c>
      <c r="C37" s="100"/>
      <c r="D37" s="30">
        <v>0.2152</v>
      </c>
      <c r="E37" s="30">
        <v>0.2045838622768231</v>
      </c>
      <c r="F37" s="30">
        <v>0.2028683494755468</v>
      </c>
      <c r="G37" s="30">
        <v>0.22438988467619722</v>
      </c>
      <c r="H37" s="30">
        <v>0.2276</v>
      </c>
      <c r="I37" s="38">
        <v>0.2554351517267448</v>
      </c>
      <c r="J37" s="38">
        <v>0.23586328701126946</v>
      </c>
      <c r="K37" s="38">
        <v>0.26116580941425743</v>
      </c>
      <c r="L37" s="38">
        <v>0.26651013337747759</v>
      </c>
      <c r="M37" s="38">
        <v>0.28134604875445279</v>
      </c>
      <c r="N37" s="38">
        <v>0.28470000000000001</v>
      </c>
      <c r="O37" s="38">
        <v>0.28115217688541083</v>
      </c>
      <c r="P37" s="38">
        <v>0.28721805721139665</v>
      </c>
      <c r="Q37" s="38">
        <v>0.2808755499933267</v>
      </c>
      <c r="R37" s="38">
        <v>0.28860000000000002</v>
      </c>
      <c r="S37" s="38">
        <v>0.28000000000000003</v>
      </c>
      <c r="T37" s="38">
        <v>0.28650865916445228</v>
      </c>
      <c r="U37" s="38">
        <v>0.28499999999999998</v>
      </c>
      <c r="V37" s="38">
        <v>0.28221090481753125</v>
      </c>
      <c r="W37" s="38">
        <v>0.26879864151182786</v>
      </c>
      <c r="X37" s="48">
        <v>0.26020675317294106</v>
      </c>
    </row>
    <row r="38" spans="2:24" ht="15" customHeight="1">
      <c r="B38" s="99" t="s">
        <v>28</v>
      </c>
      <c r="C38" s="100"/>
      <c r="D38" s="30">
        <v>0.2767</v>
      </c>
      <c r="E38" s="30">
        <v>0.2737057051383911</v>
      </c>
      <c r="F38" s="30">
        <v>0.28675881094472</v>
      </c>
      <c r="G38" s="30">
        <v>0.27578970284014709</v>
      </c>
      <c r="H38" s="30">
        <v>0.2717</v>
      </c>
      <c r="I38" s="38">
        <v>0.26369999999999999</v>
      </c>
      <c r="J38" s="38">
        <v>0.26588740189688004</v>
      </c>
      <c r="K38" s="38">
        <v>0.27810000000000001</v>
      </c>
      <c r="L38" s="38">
        <v>0.22900000000000001</v>
      </c>
      <c r="M38" s="38">
        <v>0.25190000000000001</v>
      </c>
      <c r="N38" s="38">
        <v>0.23</v>
      </c>
      <c r="O38" s="38">
        <v>0.22110526710785097</v>
      </c>
      <c r="P38" s="38">
        <v>0.253</v>
      </c>
      <c r="Q38" s="38">
        <v>0.22700000000000001</v>
      </c>
      <c r="R38" s="38">
        <v>0.221</v>
      </c>
      <c r="S38" s="38">
        <v>0.24</v>
      </c>
      <c r="T38" s="38">
        <v>0.23365193085344038</v>
      </c>
      <c r="U38" s="38">
        <v>0.24199999999999999</v>
      </c>
      <c r="V38" s="38">
        <v>0.23748161050356051</v>
      </c>
      <c r="W38" s="38">
        <v>0.23708001908057802</v>
      </c>
      <c r="X38" s="48">
        <v>0.24265856941051211</v>
      </c>
    </row>
    <row r="39" spans="2:24" ht="15" customHeight="1">
      <c r="B39" s="99" t="s">
        <v>48</v>
      </c>
      <c r="C39" s="100"/>
      <c r="D39" s="30">
        <v>8.2000000000000007E-3</v>
      </c>
      <c r="E39" s="30">
        <v>9.7356013729650841E-3</v>
      </c>
      <c r="F39" s="30">
        <v>1.0111631016401485E-2</v>
      </c>
      <c r="G39" s="30">
        <v>8.4958138585336709E-3</v>
      </c>
      <c r="H39" s="30">
        <v>5.5999999999999999E-3</v>
      </c>
      <c r="I39" s="38">
        <v>7.3000000000000001E-3</v>
      </c>
      <c r="J39" s="38">
        <v>6.915497813904486E-3</v>
      </c>
      <c r="K39" s="38">
        <v>8.6999999999999994E-3</v>
      </c>
      <c r="L39" s="38">
        <v>5.3E-3</v>
      </c>
      <c r="M39" s="38">
        <v>5.4000000000000003E-3</v>
      </c>
      <c r="N39" s="38">
        <v>5.0000000000000001E-3</v>
      </c>
      <c r="O39" s="38">
        <v>6.5447262993827311E-3</v>
      </c>
      <c r="P39" s="38">
        <v>5.7000000000000002E-3</v>
      </c>
      <c r="Q39" s="38">
        <v>4.3E-3</v>
      </c>
      <c r="R39" s="38">
        <v>4.0000000000000001E-3</v>
      </c>
      <c r="S39" s="38">
        <v>4.0000000000000001E-3</v>
      </c>
      <c r="T39" s="38">
        <v>3.8143734922665797E-3</v>
      </c>
      <c r="U39" s="38">
        <v>3.5100861902340971E-3</v>
      </c>
      <c r="V39" s="38">
        <v>2.1650360850957793E-3</v>
      </c>
      <c r="W39" s="38">
        <v>5.4331753965995851E-4</v>
      </c>
      <c r="X39" s="48">
        <v>0</v>
      </c>
    </row>
    <row r="40" spans="2:24" ht="15" customHeight="1">
      <c r="B40" s="99" t="s">
        <v>49</v>
      </c>
      <c r="C40" s="100"/>
      <c r="D40" s="30">
        <v>0.36070000000000002</v>
      </c>
      <c r="E40" s="30">
        <v>0.38890491752545359</v>
      </c>
      <c r="F40" s="30">
        <v>0.39665740571630181</v>
      </c>
      <c r="G40" s="30">
        <v>0.34096629334920503</v>
      </c>
      <c r="H40" s="30">
        <v>0.31659999999999999</v>
      </c>
      <c r="I40" s="38">
        <v>0.3352</v>
      </c>
      <c r="J40" s="38">
        <v>0.33614572709281387</v>
      </c>
      <c r="K40" s="38">
        <v>0.3523</v>
      </c>
      <c r="L40" s="38">
        <v>0.20499999999999999</v>
      </c>
      <c r="M40" s="38">
        <v>0.30599999999999999</v>
      </c>
      <c r="N40" s="38">
        <v>0.21</v>
      </c>
      <c r="O40" s="38">
        <v>0.25167916987396738</v>
      </c>
      <c r="P40" s="38">
        <v>0.21199999999999999</v>
      </c>
      <c r="Q40" s="38">
        <v>0.184</v>
      </c>
      <c r="R40" s="38">
        <v>0.188</v>
      </c>
      <c r="S40" s="38">
        <v>0.15</v>
      </c>
      <c r="T40" s="38">
        <v>0.19003367580810132</v>
      </c>
      <c r="U40" s="38">
        <v>0.14499999999999999</v>
      </c>
      <c r="V40" s="38">
        <v>0.13715748043549833</v>
      </c>
      <c r="W40" s="38">
        <v>0.13172226740238988</v>
      </c>
      <c r="X40" s="48">
        <v>9.916024925626718E-2</v>
      </c>
    </row>
    <row r="41" spans="2:24" ht="15" customHeight="1">
      <c r="B41" s="99" t="s">
        <v>50</v>
      </c>
      <c r="C41" s="100"/>
      <c r="D41" s="30">
        <v>1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>
        <v>1</v>
      </c>
      <c r="S41" s="30">
        <v>1</v>
      </c>
      <c r="T41" s="30">
        <v>1</v>
      </c>
      <c r="U41" s="30">
        <v>1</v>
      </c>
      <c r="V41" s="30">
        <v>1</v>
      </c>
      <c r="W41" s="30">
        <v>1</v>
      </c>
      <c r="X41" s="49">
        <v>1</v>
      </c>
    </row>
    <row r="42" spans="2:24" ht="15" customHeight="1">
      <c r="B42" s="99" t="s">
        <v>51</v>
      </c>
      <c r="C42" s="100"/>
      <c r="D42" s="30">
        <v>1</v>
      </c>
      <c r="E42" s="30">
        <v>1</v>
      </c>
      <c r="F42" s="30">
        <v>1</v>
      </c>
      <c r="G42" s="30">
        <v>1</v>
      </c>
      <c r="H42" s="30">
        <v>1</v>
      </c>
      <c r="I42" s="30">
        <v>1</v>
      </c>
      <c r="J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1</v>
      </c>
      <c r="Q42" s="30">
        <v>1</v>
      </c>
      <c r="R42" s="30">
        <v>1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49">
        <v>1</v>
      </c>
    </row>
    <row r="43" spans="2:24" ht="15" customHeight="1">
      <c r="B43" s="99" t="s">
        <v>52</v>
      </c>
      <c r="C43" s="100"/>
      <c r="D43" s="30">
        <v>0.105</v>
      </c>
      <c r="E43" s="30">
        <v>0.12643612229681886</v>
      </c>
      <c r="F43" s="30">
        <v>8.3859501263210345E-2</v>
      </c>
      <c r="G43" s="30">
        <v>0.10160022937968244</v>
      </c>
      <c r="H43" s="30">
        <v>0.1116</v>
      </c>
      <c r="I43" s="38">
        <v>6.0999999999999999E-2</v>
      </c>
      <c r="J43" s="38">
        <v>7.0219035257866019E-2</v>
      </c>
      <c r="K43" s="38">
        <v>0.06</v>
      </c>
      <c r="L43" s="38">
        <v>5.7290901901610479E-2</v>
      </c>
      <c r="M43" s="38">
        <v>5.0200000000000002E-2</v>
      </c>
      <c r="N43" s="38">
        <v>3.2000000000000001E-2</v>
      </c>
      <c r="O43" s="38">
        <v>3.1333176624931375E-2</v>
      </c>
      <c r="P43" s="38">
        <v>3.4000000000000002E-2</v>
      </c>
      <c r="Q43" s="38">
        <v>2.5999999999999999E-2</v>
      </c>
      <c r="R43" s="38">
        <v>3.2000000000000001E-2</v>
      </c>
      <c r="S43" s="38">
        <v>1.2860179932347768E-2</v>
      </c>
      <c r="T43" s="38">
        <v>1.6384330368175076E-2</v>
      </c>
      <c r="U43" s="38">
        <v>1.1868033281601229E-2</v>
      </c>
      <c r="V43" s="38">
        <v>2.1606370210733632E-2</v>
      </c>
      <c r="W43" s="38">
        <v>3.1910189171563612E-3</v>
      </c>
      <c r="X43" s="48">
        <v>1.6997727531552103E-3</v>
      </c>
    </row>
    <row r="44" spans="2:24" ht="15" customHeight="1">
      <c r="B44" s="99" t="s">
        <v>53</v>
      </c>
      <c r="C44" s="100"/>
      <c r="D44" s="30">
        <v>4.0000000000000002E-4</v>
      </c>
      <c r="E44" s="30">
        <v>5.0000000000000001E-4</v>
      </c>
      <c r="F44" s="30">
        <v>4.3775405123347492E-4</v>
      </c>
      <c r="G44" s="30">
        <v>3.2195715523995478E-4</v>
      </c>
      <c r="H44" s="30">
        <v>4.0000000000000002E-4</v>
      </c>
      <c r="I44" s="38">
        <v>1E-3</v>
      </c>
      <c r="J44" s="38">
        <v>1E-3</v>
      </c>
      <c r="K44" s="38" t="s">
        <v>72</v>
      </c>
      <c r="L44" s="38" t="s">
        <v>72</v>
      </c>
      <c r="M44" s="38" t="s">
        <v>72</v>
      </c>
      <c r="N44" s="38" t="s">
        <v>72</v>
      </c>
      <c r="O44" s="38" t="s">
        <v>72</v>
      </c>
      <c r="P44" s="38" t="s">
        <v>72</v>
      </c>
      <c r="Q44" s="38" t="s">
        <v>72</v>
      </c>
      <c r="R44" s="38" t="s">
        <v>72</v>
      </c>
      <c r="S44" s="38" t="s">
        <v>72</v>
      </c>
      <c r="T44" s="38" t="s">
        <v>72</v>
      </c>
      <c r="U44" s="38" t="s">
        <v>72</v>
      </c>
      <c r="V44" s="38" t="s">
        <v>72</v>
      </c>
      <c r="W44" s="38" t="s">
        <v>72</v>
      </c>
      <c r="X44" s="48" t="s">
        <v>72</v>
      </c>
    </row>
    <row r="45" spans="2:24" ht="15" customHeight="1">
      <c r="B45" s="99" t="s">
        <v>30</v>
      </c>
      <c r="C45" s="100"/>
      <c r="D45" s="30">
        <v>0.95599999999999996</v>
      </c>
      <c r="E45" s="30">
        <v>0.98455077572513439</v>
      </c>
      <c r="F45" s="30">
        <v>0.93355888902314821</v>
      </c>
      <c r="G45" s="30">
        <v>0.93372284873535061</v>
      </c>
      <c r="H45" s="30">
        <v>0.96689999999999998</v>
      </c>
      <c r="I45" s="38">
        <v>0.96191413704591444</v>
      </c>
      <c r="J45" s="38">
        <v>0.95078055998440025</v>
      </c>
      <c r="K45" s="38">
        <v>0.96937192831648389</v>
      </c>
      <c r="L45" s="38">
        <v>0.96547835892098188</v>
      </c>
      <c r="M45" s="38">
        <v>0.95463864968802292</v>
      </c>
      <c r="N45" s="38" t="s">
        <v>72</v>
      </c>
      <c r="O45" s="38" t="s">
        <v>72</v>
      </c>
      <c r="P45" s="38" t="s">
        <v>72</v>
      </c>
      <c r="Q45" s="38" t="s">
        <v>72</v>
      </c>
      <c r="R45" s="38" t="s">
        <v>72</v>
      </c>
      <c r="S45" s="38" t="s">
        <v>72</v>
      </c>
      <c r="T45" s="38" t="s">
        <v>72</v>
      </c>
      <c r="U45" s="38" t="s">
        <v>72</v>
      </c>
      <c r="V45" s="38" t="s">
        <v>72</v>
      </c>
      <c r="W45" s="38" t="s">
        <v>72</v>
      </c>
      <c r="X45" s="48" t="s">
        <v>72</v>
      </c>
    </row>
    <row r="46" spans="2:24" ht="15" customHeight="1">
      <c r="B46" s="99" t="s">
        <v>29</v>
      </c>
      <c r="C46" s="100"/>
      <c r="D46" s="30">
        <v>0.1411</v>
      </c>
      <c r="E46" s="30">
        <v>0.15035364236491994</v>
      </c>
      <c r="F46" s="30">
        <v>0.12753714480626152</v>
      </c>
      <c r="G46" s="30">
        <v>0.13763690735047443</v>
      </c>
      <c r="H46" s="30">
        <v>0.14899999999999999</v>
      </c>
      <c r="I46" s="38">
        <v>0.10137185758161757</v>
      </c>
      <c r="J46" s="38">
        <v>0.10397934139050123</v>
      </c>
      <c r="K46" s="38">
        <v>0.10493545451762722</v>
      </c>
      <c r="L46" s="38">
        <v>0.1</v>
      </c>
      <c r="M46" s="38">
        <v>0.10375314877050956</v>
      </c>
      <c r="N46" s="38" t="s">
        <v>72</v>
      </c>
      <c r="O46" s="38" t="s">
        <v>72</v>
      </c>
      <c r="P46" s="38" t="s">
        <v>72</v>
      </c>
      <c r="Q46" s="38" t="s">
        <v>72</v>
      </c>
      <c r="R46" s="38" t="s">
        <v>72</v>
      </c>
      <c r="S46" s="38" t="s">
        <v>72</v>
      </c>
      <c r="T46" s="38" t="s">
        <v>72</v>
      </c>
      <c r="U46" s="38" t="s">
        <v>72</v>
      </c>
      <c r="V46" s="38" t="s">
        <v>72</v>
      </c>
      <c r="W46" s="38" t="s">
        <v>72</v>
      </c>
      <c r="X46" s="48" t="s">
        <v>72</v>
      </c>
    </row>
    <row r="47" spans="2:24" ht="15" customHeight="1">
      <c r="B47" s="101" t="s">
        <v>73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3"/>
    </row>
    <row r="48" spans="2:24" ht="15" customHeight="1">
      <c r="B48" s="131" t="s">
        <v>74</v>
      </c>
      <c r="C48" s="132"/>
      <c r="D48" s="29">
        <v>23558</v>
      </c>
      <c r="E48" s="29">
        <v>3946</v>
      </c>
      <c r="F48" s="29">
        <v>4852</v>
      </c>
      <c r="G48" s="29">
        <v>3980</v>
      </c>
      <c r="H48" s="29">
        <v>10780</v>
      </c>
      <c r="I48" s="29">
        <v>59546</v>
      </c>
      <c r="J48" s="29">
        <v>11082</v>
      </c>
      <c r="K48" s="29">
        <v>11649</v>
      </c>
      <c r="L48" s="29">
        <v>14272</v>
      </c>
      <c r="M48" s="29">
        <v>22543</v>
      </c>
      <c r="N48" s="29">
        <v>109319</v>
      </c>
      <c r="O48" s="29">
        <v>19915</v>
      </c>
      <c r="P48" s="29">
        <v>37039</v>
      </c>
      <c r="Q48" s="29">
        <v>19336</v>
      </c>
      <c r="R48" s="29">
        <v>33029</v>
      </c>
      <c r="S48" s="29">
        <v>86491</v>
      </c>
      <c r="T48" s="29">
        <v>13400</v>
      </c>
      <c r="U48" s="29">
        <v>24813</v>
      </c>
      <c r="V48" s="29">
        <v>21259</v>
      </c>
      <c r="W48" s="29">
        <v>27019</v>
      </c>
      <c r="X48" s="47">
        <v>72072</v>
      </c>
    </row>
    <row r="49" spans="2:24" ht="15" customHeight="1">
      <c r="B49" s="131" t="s">
        <v>84</v>
      </c>
      <c r="C49" s="132"/>
      <c r="D49" s="29">
        <v>574256</v>
      </c>
      <c r="E49" s="29">
        <v>179552</v>
      </c>
      <c r="F49" s="29">
        <v>152383</v>
      </c>
      <c r="G49" s="29">
        <v>109211</v>
      </c>
      <c r="H49" s="29">
        <v>133098</v>
      </c>
      <c r="I49" s="29">
        <v>370240</v>
      </c>
      <c r="J49" s="29">
        <v>114338</v>
      </c>
      <c r="K49" s="29">
        <v>102978</v>
      </c>
      <c r="L49" s="29">
        <v>66786</v>
      </c>
      <c r="M49" s="29">
        <v>86138</v>
      </c>
      <c r="N49" s="29">
        <v>124193</v>
      </c>
      <c r="O49" s="29">
        <v>32894</v>
      </c>
      <c r="P49" s="29">
        <v>32015</v>
      </c>
      <c r="Q49" s="29">
        <v>35138</v>
      </c>
      <c r="R49" s="29">
        <v>24146</v>
      </c>
      <c r="S49" s="29">
        <v>44781</v>
      </c>
      <c r="T49" s="29">
        <v>16206</v>
      </c>
      <c r="U49" s="29">
        <v>11121</v>
      </c>
      <c r="V49" s="29">
        <v>7893</v>
      </c>
      <c r="W49" s="29">
        <v>9561</v>
      </c>
      <c r="X49" s="47">
        <v>24133</v>
      </c>
    </row>
    <row r="50" spans="2:24" ht="15" customHeight="1">
      <c r="B50" s="131" t="s">
        <v>96</v>
      </c>
      <c r="C50" s="132"/>
      <c r="D50" s="29">
        <v>3192</v>
      </c>
      <c r="E50" s="29">
        <v>1</v>
      </c>
      <c r="F50" s="29">
        <v>766</v>
      </c>
      <c r="G50" s="29">
        <v>1385</v>
      </c>
      <c r="H50" s="29">
        <v>1040</v>
      </c>
      <c r="I50" s="29">
        <v>2575</v>
      </c>
      <c r="J50" s="29">
        <v>640</v>
      </c>
      <c r="K50" s="29">
        <v>325</v>
      </c>
      <c r="L50" s="29">
        <v>605</v>
      </c>
      <c r="M50" s="29">
        <v>1005</v>
      </c>
      <c r="N50" s="29">
        <v>3855</v>
      </c>
      <c r="O50" s="29">
        <v>1690</v>
      </c>
      <c r="P50" s="29">
        <v>605</v>
      </c>
      <c r="Q50" s="29">
        <v>630</v>
      </c>
      <c r="R50" s="29">
        <v>930</v>
      </c>
      <c r="S50" s="29">
        <v>1130</v>
      </c>
      <c r="T50" s="29">
        <v>930</v>
      </c>
      <c r="U50" s="29">
        <v>155</v>
      </c>
      <c r="V50" s="29">
        <v>45</v>
      </c>
      <c r="W50" s="29" t="s">
        <v>81</v>
      </c>
      <c r="X50" s="47" t="s">
        <v>81</v>
      </c>
    </row>
    <row r="51" spans="2:24" ht="15" customHeight="1">
      <c r="B51" s="131" t="s">
        <v>76</v>
      </c>
      <c r="C51" s="132"/>
      <c r="D51" s="29">
        <v>14209</v>
      </c>
      <c r="E51" s="29">
        <v>6850</v>
      </c>
      <c r="F51" s="29">
        <v>5064</v>
      </c>
      <c r="G51" s="29">
        <v>1306</v>
      </c>
      <c r="H51" s="29">
        <v>989</v>
      </c>
      <c r="I51" s="29">
        <v>12019</v>
      </c>
      <c r="J51" s="29">
        <v>1681</v>
      </c>
      <c r="K51" s="29">
        <v>1996</v>
      </c>
      <c r="L51" s="29">
        <v>3676</v>
      </c>
      <c r="M51" s="29">
        <v>4666</v>
      </c>
      <c r="N51" s="29">
        <v>9823</v>
      </c>
      <c r="O51" s="29">
        <v>4885</v>
      </c>
      <c r="P51" s="29">
        <v>2305</v>
      </c>
      <c r="Q51" s="29">
        <v>1181</v>
      </c>
      <c r="R51" s="29">
        <v>1452</v>
      </c>
      <c r="S51" s="29">
        <v>30690</v>
      </c>
      <c r="T51" s="29">
        <v>1286</v>
      </c>
      <c r="U51" s="29">
        <v>6118</v>
      </c>
      <c r="V51" s="29">
        <v>11676</v>
      </c>
      <c r="W51" s="29">
        <v>11610</v>
      </c>
      <c r="X51" s="47">
        <v>28624</v>
      </c>
    </row>
    <row r="52" spans="2:24" ht="15" customHeight="1">
      <c r="B52" s="131" t="s">
        <v>77</v>
      </c>
      <c r="C52" s="132"/>
      <c r="D52" s="29">
        <v>2240</v>
      </c>
      <c r="E52" s="29">
        <v>625</v>
      </c>
      <c r="F52" s="29">
        <v>580</v>
      </c>
      <c r="G52" s="29">
        <v>420</v>
      </c>
      <c r="H52" s="29">
        <v>615</v>
      </c>
      <c r="I52" s="29">
        <v>2528</v>
      </c>
      <c r="J52" s="29">
        <v>845</v>
      </c>
      <c r="K52" s="29">
        <v>868</v>
      </c>
      <c r="L52" s="29">
        <v>505</v>
      </c>
      <c r="M52" s="29">
        <v>310</v>
      </c>
      <c r="N52" s="29">
        <v>1647</v>
      </c>
      <c r="O52" s="29">
        <v>212</v>
      </c>
      <c r="P52" s="29">
        <v>430</v>
      </c>
      <c r="Q52" s="29">
        <v>600</v>
      </c>
      <c r="R52" s="29">
        <v>405</v>
      </c>
      <c r="S52" s="29">
        <v>1745</v>
      </c>
      <c r="T52" s="29">
        <v>615</v>
      </c>
      <c r="U52" s="29">
        <v>735</v>
      </c>
      <c r="V52" s="29">
        <v>395</v>
      </c>
      <c r="W52" s="29">
        <v>0</v>
      </c>
      <c r="X52" s="47">
        <v>0</v>
      </c>
    </row>
    <row r="53" spans="2:24" ht="15" customHeight="1">
      <c r="B53" s="91" t="s">
        <v>98</v>
      </c>
      <c r="C53" s="92"/>
      <c r="D53" s="29">
        <v>2507</v>
      </c>
      <c r="E53" s="29">
        <v>950</v>
      </c>
      <c r="F53" s="29">
        <v>1557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3">
        <v>0</v>
      </c>
      <c r="Q53" s="93">
        <v>0</v>
      </c>
      <c r="R53" s="93">
        <v>0</v>
      </c>
      <c r="S53" s="93">
        <v>0</v>
      </c>
      <c r="T53" s="93">
        <v>0</v>
      </c>
      <c r="U53" s="93">
        <v>0</v>
      </c>
      <c r="V53" s="93">
        <v>0</v>
      </c>
      <c r="W53" s="93">
        <v>0</v>
      </c>
      <c r="X53" s="47">
        <v>0</v>
      </c>
    </row>
    <row r="54" spans="2:24" ht="15" customHeight="1">
      <c r="B54" s="101" t="s">
        <v>78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3"/>
    </row>
    <row r="55" spans="2:24" ht="15" customHeight="1">
      <c r="B55" s="131" t="s">
        <v>75</v>
      </c>
      <c r="C55" s="132"/>
      <c r="D55" s="29">
        <v>110117</v>
      </c>
      <c r="E55" s="29">
        <v>43440</v>
      </c>
      <c r="F55" s="29">
        <v>26857</v>
      </c>
      <c r="G55" s="29">
        <v>17934</v>
      </c>
      <c r="H55" s="29">
        <v>21886</v>
      </c>
      <c r="I55" s="29">
        <v>26896</v>
      </c>
      <c r="J55" s="29">
        <v>19052</v>
      </c>
      <c r="K55" s="29">
        <v>6328</v>
      </c>
      <c r="L55" s="29">
        <v>856</v>
      </c>
      <c r="M55" s="29">
        <v>660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47">
        <v>0</v>
      </c>
    </row>
    <row r="56" spans="2:24" ht="15" customHeight="1">
      <c r="B56" s="131" t="s">
        <v>74</v>
      </c>
      <c r="C56" s="132"/>
      <c r="D56" s="29">
        <v>1710</v>
      </c>
      <c r="E56" s="29">
        <v>610</v>
      </c>
      <c r="F56" s="29">
        <v>1050</v>
      </c>
      <c r="G56" s="29">
        <v>30</v>
      </c>
      <c r="H56" s="29">
        <v>20</v>
      </c>
      <c r="I56" s="29">
        <v>5655</v>
      </c>
      <c r="J56" s="29">
        <v>810</v>
      </c>
      <c r="K56" s="29">
        <v>1125</v>
      </c>
      <c r="L56" s="29">
        <v>1860</v>
      </c>
      <c r="M56" s="29">
        <v>1860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47">
        <v>0</v>
      </c>
    </row>
    <row r="57" spans="2:24" ht="15" customHeight="1">
      <c r="B57" s="131" t="s">
        <v>79</v>
      </c>
      <c r="C57" s="132"/>
      <c r="D57" s="29">
        <v>731789</v>
      </c>
      <c r="E57" s="29">
        <v>235974</v>
      </c>
      <c r="F57" s="29">
        <v>193109</v>
      </c>
      <c r="G57" s="29">
        <v>134266</v>
      </c>
      <c r="H57" s="29">
        <v>168428</v>
      </c>
      <c r="I57" s="29">
        <v>479459</v>
      </c>
      <c r="J57" s="29">
        <v>148448</v>
      </c>
      <c r="K57" s="29">
        <v>125269</v>
      </c>
      <c r="L57" s="29">
        <v>88560</v>
      </c>
      <c r="M57" s="29">
        <v>117182</v>
      </c>
      <c r="N57" s="29">
        <v>248837</v>
      </c>
      <c r="O57" s="29">
        <v>59596</v>
      </c>
      <c r="P57" s="29">
        <v>72394</v>
      </c>
      <c r="Q57" s="29">
        <v>56885</v>
      </c>
      <c r="R57" s="29">
        <v>59962</v>
      </c>
      <c r="S57" s="29">
        <v>164837</v>
      </c>
      <c r="T57" s="29">
        <v>32437</v>
      </c>
      <c r="U57" s="29">
        <v>42942</v>
      </c>
      <c r="V57" s="29">
        <v>41268</v>
      </c>
      <c r="W57" s="29">
        <v>48190</v>
      </c>
      <c r="X57" s="47">
        <f t="shared" ref="I57:X57" si="0">SUM(X48:X56)</f>
        <v>124829</v>
      </c>
    </row>
    <row r="58" spans="2:24" ht="15" customHeight="1">
      <c r="B58" s="141" t="s">
        <v>80</v>
      </c>
      <c r="C58" s="142"/>
      <c r="D58" s="39">
        <v>63950</v>
      </c>
      <c r="E58" s="39">
        <v>14893</v>
      </c>
      <c r="F58" s="39">
        <v>17730</v>
      </c>
      <c r="G58" s="39">
        <v>12083</v>
      </c>
      <c r="H58" s="39">
        <v>19244</v>
      </c>
      <c r="I58" s="39">
        <v>81823</v>
      </c>
      <c r="J58" s="39">
        <v>19943</v>
      </c>
      <c r="K58" s="39">
        <v>18073</v>
      </c>
      <c r="L58" s="39">
        <v>18073</v>
      </c>
      <c r="M58" s="39">
        <v>25734</v>
      </c>
      <c r="N58" s="39">
        <v>162989</v>
      </c>
      <c r="O58" s="39">
        <v>59961</v>
      </c>
      <c r="P58" s="39">
        <v>26937</v>
      </c>
      <c r="Q58" s="39">
        <v>17155</v>
      </c>
      <c r="R58" s="39">
        <v>58936</v>
      </c>
      <c r="S58" s="39">
        <v>110024</v>
      </c>
      <c r="T58" s="39">
        <v>63039</v>
      </c>
      <c r="U58" s="39">
        <v>42225</v>
      </c>
      <c r="V58" s="39">
        <v>4760</v>
      </c>
      <c r="W58" s="39" t="s">
        <v>72</v>
      </c>
      <c r="X58" s="50" t="s">
        <v>72</v>
      </c>
    </row>
    <row r="59" spans="2:24" ht="15" customHeight="1">
      <c r="B59" s="99" t="s">
        <v>99</v>
      </c>
      <c r="C59" s="100"/>
      <c r="D59" s="29">
        <v>91469</v>
      </c>
      <c r="E59" s="29">
        <v>43359</v>
      </c>
      <c r="F59" s="29">
        <v>36996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50"/>
    </row>
    <row r="60" spans="2:24" ht="15" customHeight="1">
      <c r="B60" s="137" t="s">
        <v>55</v>
      </c>
      <c r="C60" s="149"/>
      <c r="D60" s="29">
        <v>1571772</v>
      </c>
      <c r="E60" s="29">
        <v>619763</v>
      </c>
      <c r="F60" s="29">
        <v>422270</v>
      </c>
      <c r="G60" s="29">
        <v>308489</v>
      </c>
      <c r="H60" s="29">
        <v>232340</v>
      </c>
      <c r="I60" s="29">
        <v>1215939</v>
      </c>
      <c r="J60" s="29">
        <v>313703</v>
      </c>
      <c r="K60" s="29">
        <v>315809</v>
      </c>
      <c r="L60" s="29">
        <v>286312</v>
      </c>
      <c r="M60" s="29">
        <v>300115</v>
      </c>
      <c r="N60" s="29">
        <v>1120448</v>
      </c>
      <c r="O60" s="29">
        <v>313795</v>
      </c>
      <c r="P60" s="29">
        <v>2984086</v>
      </c>
      <c r="Q60" s="29">
        <v>240426</v>
      </c>
      <c r="R60" s="29">
        <v>236875</v>
      </c>
      <c r="S60" s="29">
        <v>1000654</v>
      </c>
      <c r="T60" s="29">
        <v>238959</v>
      </c>
      <c r="U60" s="29">
        <v>294106</v>
      </c>
      <c r="V60" s="29">
        <v>201761</v>
      </c>
      <c r="W60" s="29">
        <v>265828</v>
      </c>
      <c r="X60" s="47">
        <v>655285</v>
      </c>
    </row>
    <row r="61" spans="2:24" ht="15" customHeight="1">
      <c r="B61" s="137" t="s">
        <v>83</v>
      </c>
      <c r="C61" s="138"/>
      <c r="D61" s="74">
        <v>104337253</v>
      </c>
      <c r="E61" s="74">
        <v>25269541</v>
      </c>
      <c r="F61" s="74">
        <v>26336945</v>
      </c>
      <c r="G61" s="74">
        <v>26288535</v>
      </c>
      <c r="H61" s="74">
        <v>26442190</v>
      </c>
      <c r="I61" s="75">
        <v>101113449</v>
      </c>
      <c r="J61" s="75">
        <v>31631247</v>
      </c>
      <c r="K61" s="75">
        <v>27715315</v>
      </c>
      <c r="L61" s="75">
        <v>22275738</v>
      </c>
      <c r="M61" s="75">
        <v>19491149</v>
      </c>
      <c r="N61" s="76">
        <v>76239950</v>
      </c>
      <c r="O61" s="76">
        <v>19817880</v>
      </c>
      <c r="P61" s="76">
        <v>18962607</v>
      </c>
      <c r="Q61" s="76">
        <v>16900807</v>
      </c>
      <c r="R61" s="76">
        <v>20558656</v>
      </c>
      <c r="S61" s="76">
        <v>65896983</v>
      </c>
      <c r="T61" s="76">
        <v>15941193</v>
      </c>
      <c r="U61" s="76">
        <v>18845591</v>
      </c>
      <c r="V61" s="76">
        <v>15608787</v>
      </c>
      <c r="W61" s="76">
        <v>15501412</v>
      </c>
      <c r="X61" s="76">
        <v>57217341</v>
      </c>
    </row>
    <row r="62" spans="2:24" ht="15" customHeight="1">
      <c r="B62" s="108" t="s">
        <v>89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10"/>
    </row>
    <row r="63" spans="2:24" ht="15" customHeight="1">
      <c r="B63" s="124" t="s">
        <v>87</v>
      </c>
      <c r="C63" s="125"/>
      <c r="D63" s="65">
        <v>48</v>
      </c>
      <c r="E63" s="65">
        <v>48</v>
      </c>
      <c r="F63" s="65">
        <v>45</v>
      </c>
      <c r="G63" s="65">
        <v>45</v>
      </c>
      <c r="H63" s="65">
        <v>44</v>
      </c>
      <c r="I63" s="66">
        <v>44</v>
      </c>
      <c r="J63" s="66">
        <v>44</v>
      </c>
      <c r="K63" s="66">
        <v>43</v>
      </c>
      <c r="L63" s="66">
        <v>42</v>
      </c>
      <c r="M63" s="66">
        <v>41</v>
      </c>
      <c r="N63" s="66">
        <v>41</v>
      </c>
      <c r="O63" s="66">
        <v>41</v>
      </c>
      <c r="P63" s="66">
        <v>37</v>
      </c>
      <c r="Q63" s="66">
        <v>38</v>
      </c>
      <c r="R63" s="66">
        <v>37</v>
      </c>
      <c r="S63" s="66">
        <v>34</v>
      </c>
      <c r="T63" s="66">
        <v>34</v>
      </c>
      <c r="U63" s="66">
        <v>32</v>
      </c>
      <c r="V63" s="66">
        <v>30</v>
      </c>
      <c r="W63" s="66">
        <v>30</v>
      </c>
      <c r="X63" s="77">
        <v>30</v>
      </c>
    </row>
    <row r="64" spans="2:24" ht="15" customHeight="1">
      <c r="B64" s="122" t="s">
        <v>90</v>
      </c>
      <c r="C64" s="123"/>
      <c r="D64" s="67">
        <v>36</v>
      </c>
      <c r="E64" s="67">
        <v>36</v>
      </c>
      <c r="F64" s="67">
        <v>37</v>
      </c>
      <c r="G64" s="67">
        <v>37</v>
      </c>
      <c r="H64" s="67">
        <v>37</v>
      </c>
      <c r="I64" s="68">
        <v>37</v>
      </c>
      <c r="J64" s="68">
        <v>37</v>
      </c>
      <c r="K64" s="68">
        <v>35</v>
      </c>
      <c r="L64" s="68">
        <v>34</v>
      </c>
      <c r="M64" s="68">
        <v>34</v>
      </c>
      <c r="N64" s="68">
        <v>34</v>
      </c>
      <c r="O64" s="68">
        <v>34</v>
      </c>
      <c r="P64" s="68">
        <v>34</v>
      </c>
      <c r="Q64" s="68">
        <v>37</v>
      </c>
      <c r="R64" s="68">
        <v>37</v>
      </c>
      <c r="S64" s="68">
        <v>37</v>
      </c>
      <c r="T64" s="68">
        <v>37</v>
      </c>
      <c r="U64" s="68">
        <v>36</v>
      </c>
      <c r="V64" s="68">
        <v>34</v>
      </c>
      <c r="W64" s="68">
        <v>26</v>
      </c>
      <c r="X64" s="78">
        <v>26</v>
      </c>
    </row>
    <row r="65" spans="1:25" ht="15" customHeight="1">
      <c r="B65" s="69"/>
      <c r="C65" s="69"/>
      <c r="D65" s="69"/>
      <c r="E65" s="69"/>
      <c r="F65" s="69"/>
      <c r="G65" s="69"/>
      <c r="H65" s="70"/>
      <c r="I65" s="71"/>
      <c r="J65" s="71"/>
      <c r="K65" s="71"/>
      <c r="L65" s="71"/>
      <c r="M65" s="71"/>
      <c r="N65" s="72"/>
      <c r="O65" s="72"/>
      <c r="P65" s="72"/>
      <c r="Q65" s="72"/>
      <c r="R65" s="72"/>
      <c r="S65" s="73"/>
      <c r="T65" s="72"/>
      <c r="U65" s="72"/>
      <c r="V65" s="72"/>
      <c r="W65" s="72"/>
      <c r="X65" s="73"/>
    </row>
    <row r="66" spans="1:25" ht="15" customHeight="1">
      <c r="B66" s="133" t="s">
        <v>31</v>
      </c>
      <c r="C66" s="134"/>
      <c r="D66" s="89"/>
      <c r="E66" s="89"/>
      <c r="F66" s="89"/>
      <c r="G66" s="89"/>
      <c r="H66" s="81"/>
      <c r="I66" s="81"/>
      <c r="J66" s="81"/>
      <c r="K66" s="81"/>
      <c r="L66" s="81"/>
      <c r="M66" s="81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8"/>
      <c r="Y66" s="2"/>
    </row>
    <row r="67" spans="1:25" ht="15" customHeight="1">
      <c r="B67" s="135"/>
      <c r="C67" s="136"/>
      <c r="D67" s="4" t="s">
        <v>102</v>
      </c>
      <c r="E67" s="4" t="s">
        <v>100</v>
      </c>
      <c r="F67" s="4" t="s">
        <v>97</v>
      </c>
      <c r="G67" s="4" t="s">
        <v>95</v>
      </c>
      <c r="H67" s="4" t="s">
        <v>1</v>
      </c>
      <c r="I67" s="3" t="s">
        <v>2</v>
      </c>
      <c r="J67" s="3" t="s">
        <v>3</v>
      </c>
      <c r="K67" s="3" t="s">
        <v>4</v>
      </c>
      <c r="L67" s="3" t="s">
        <v>5</v>
      </c>
      <c r="M67" s="3" t="s">
        <v>6</v>
      </c>
      <c r="N67" s="3" t="s">
        <v>7</v>
      </c>
      <c r="O67" s="3" t="s">
        <v>8</v>
      </c>
      <c r="P67" s="3" t="s">
        <v>9</v>
      </c>
      <c r="Q67" s="3" t="s">
        <v>10</v>
      </c>
      <c r="R67" s="3" t="s">
        <v>11</v>
      </c>
      <c r="S67" s="7" t="s">
        <v>12</v>
      </c>
      <c r="T67" s="7" t="s">
        <v>13</v>
      </c>
      <c r="U67" s="7" t="s">
        <v>14</v>
      </c>
      <c r="V67" s="7" t="s">
        <v>15</v>
      </c>
      <c r="W67" s="7" t="s">
        <v>16</v>
      </c>
      <c r="X67" s="8" t="s">
        <v>17</v>
      </c>
      <c r="Y67" s="2"/>
    </row>
    <row r="68" spans="1:25" ht="15" customHeight="1">
      <c r="B68" s="101" t="s">
        <v>32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3"/>
    </row>
    <row r="69" spans="1:25" ht="15" customHeight="1">
      <c r="B69" s="127" t="s">
        <v>33</v>
      </c>
      <c r="C69" s="128"/>
      <c r="D69" s="31">
        <v>766</v>
      </c>
      <c r="E69" s="31">
        <v>766</v>
      </c>
      <c r="F69" s="31">
        <v>767</v>
      </c>
      <c r="G69" s="31">
        <v>776</v>
      </c>
      <c r="H69" s="31">
        <v>782</v>
      </c>
      <c r="I69" s="9">
        <v>774</v>
      </c>
      <c r="J69" s="9">
        <v>774</v>
      </c>
      <c r="K69" s="9">
        <v>772</v>
      </c>
      <c r="L69" s="9">
        <v>776</v>
      </c>
      <c r="M69" s="9">
        <v>774</v>
      </c>
      <c r="N69" s="9">
        <v>769</v>
      </c>
      <c r="O69" s="9">
        <v>769</v>
      </c>
      <c r="P69" s="9">
        <v>768</v>
      </c>
      <c r="Q69" s="9">
        <v>773</v>
      </c>
      <c r="R69" s="9">
        <v>772</v>
      </c>
      <c r="S69" s="9">
        <v>776</v>
      </c>
      <c r="T69" s="9">
        <v>776</v>
      </c>
      <c r="U69" s="9">
        <v>785</v>
      </c>
      <c r="V69" s="9">
        <v>782</v>
      </c>
      <c r="W69" s="9">
        <v>779</v>
      </c>
      <c r="X69" s="32">
        <v>783</v>
      </c>
    </row>
    <row r="70" spans="1:25" ht="15" customHeight="1">
      <c r="B70" s="127" t="s">
        <v>34</v>
      </c>
      <c r="C70" s="128"/>
      <c r="D70" s="31">
        <v>1742</v>
      </c>
      <c r="E70" s="31">
        <v>1742</v>
      </c>
      <c r="F70" s="31">
        <v>1629</v>
      </c>
      <c r="G70" s="31">
        <v>1552</v>
      </c>
      <c r="H70" s="31">
        <v>1524</v>
      </c>
      <c r="I70" s="9">
        <v>1459</v>
      </c>
      <c r="J70" s="9">
        <v>1459</v>
      </c>
      <c r="K70" s="9">
        <v>1370</v>
      </c>
      <c r="L70" s="9">
        <v>1317</v>
      </c>
      <c r="M70" s="9">
        <v>1265</v>
      </c>
      <c r="N70" s="9">
        <v>1227</v>
      </c>
      <c r="O70" s="9">
        <v>1227</v>
      </c>
      <c r="P70" s="9">
        <v>1190</v>
      </c>
      <c r="Q70" s="9">
        <v>1134</v>
      </c>
      <c r="R70" s="9">
        <v>1148</v>
      </c>
      <c r="S70" s="9">
        <v>1114</v>
      </c>
      <c r="T70" s="9">
        <v>1114</v>
      </c>
      <c r="U70" s="9">
        <v>1098</v>
      </c>
      <c r="V70" s="9">
        <v>1067</v>
      </c>
      <c r="W70" s="9">
        <v>1035</v>
      </c>
      <c r="X70" s="32">
        <v>1028</v>
      </c>
    </row>
    <row r="71" spans="1:25" ht="15" customHeight="1">
      <c r="B71" s="127" t="s">
        <v>35</v>
      </c>
      <c r="C71" s="128"/>
      <c r="D71" s="31">
        <v>89</v>
      </c>
      <c r="E71" s="31">
        <v>89</v>
      </c>
      <c r="F71" s="31">
        <v>89</v>
      </c>
      <c r="G71" s="31">
        <v>89</v>
      </c>
      <c r="H71" s="31">
        <v>90</v>
      </c>
      <c r="I71" s="9">
        <v>89</v>
      </c>
      <c r="J71" s="9">
        <v>89</v>
      </c>
      <c r="K71" s="9">
        <v>92</v>
      </c>
      <c r="L71" s="9">
        <v>92</v>
      </c>
      <c r="M71" s="9">
        <v>93</v>
      </c>
      <c r="N71" s="9">
        <v>94</v>
      </c>
      <c r="O71" s="9">
        <v>94</v>
      </c>
      <c r="P71" s="9">
        <v>94</v>
      </c>
      <c r="Q71" s="9">
        <v>91</v>
      </c>
      <c r="R71" s="9">
        <v>85</v>
      </c>
      <c r="S71" s="9">
        <v>85</v>
      </c>
      <c r="T71" s="9">
        <v>84</v>
      </c>
      <c r="U71" s="9">
        <v>81</v>
      </c>
      <c r="V71" s="9">
        <v>76</v>
      </c>
      <c r="W71" s="9">
        <v>75</v>
      </c>
      <c r="X71" s="32">
        <v>73</v>
      </c>
    </row>
    <row r="72" spans="1:25" ht="15" customHeight="1">
      <c r="B72" s="127" t="s">
        <v>25</v>
      </c>
      <c r="C72" s="128"/>
      <c r="D72" s="31">
        <v>51</v>
      </c>
      <c r="E72" s="31">
        <v>51</v>
      </c>
      <c r="F72" s="31">
        <v>46</v>
      </c>
      <c r="G72" s="31">
        <v>45</v>
      </c>
      <c r="H72" s="31">
        <v>41</v>
      </c>
      <c r="I72" s="9">
        <v>42</v>
      </c>
      <c r="J72" s="9">
        <v>42</v>
      </c>
      <c r="K72" s="9">
        <v>43</v>
      </c>
      <c r="L72" s="9">
        <v>48</v>
      </c>
      <c r="M72" s="9">
        <v>58</v>
      </c>
      <c r="N72" s="9">
        <v>56</v>
      </c>
      <c r="O72" s="9">
        <v>56</v>
      </c>
      <c r="P72" s="9">
        <v>59</v>
      </c>
      <c r="Q72" s="9">
        <v>62</v>
      </c>
      <c r="R72" s="9">
        <v>66</v>
      </c>
      <c r="S72" s="9">
        <v>72</v>
      </c>
      <c r="T72" s="9">
        <v>72</v>
      </c>
      <c r="U72" s="9">
        <v>79</v>
      </c>
      <c r="V72" s="9">
        <v>74</v>
      </c>
      <c r="W72" s="9">
        <v>82</v>
      </c>
      <c r="X72" s="32">
        <v>80</v>
      </c>
    </row>
    <row r="73" spans="1:25" ht="15" customHeight="1">
      <c r="B73" s="127" t="s">
        <v>36</v>
      </c>
      <c r="C73" s="128"/>
      <c r="D73" s="31">
        <v>258</v>
      </c>
      <c r="E73" s="31">
        <v>258</v>
      </c>
      <c r="F73" s="31">
        <v>270</v>
      </c>
      <c r="G73" s="31">
        <v>313</v>
      </c>
      <c r="H73" s="31">
        <v>270</v>
      </c>
      <c r="I73" s="9">
        <v>229</v>
      </c>
      <c r="J73" s="9">
        <v>229</v>
      </c>
      <c r="K73" s="9">
        <v>238</v>
      </c>
      <c r="L73" s="9">
        <v>264</v>
      </c>
      <c r="M73" s="9">
        <v>262</v>
      </c>
      <c r="N73" s="9">
        <v>268</v>
      </c>
      <c r="O73" s="9">
        <v>268</v>
      </c>
      <c r="P73" s="9">
        <v>241</v>
      </c>
      <c r="Q73" s="9">
        <v>246</v>
      </c>
      <c r="R73" s="9">
        <v>286</v>
      </c>
      <c r="S73" s="9">
        <v>318</v>
      </c>
      <c r="T73" s="9">
        <v>318</v>
      </c>
      <c r="U73" s="9">
        <v>322</v>
      </c>
      <c r="V73" s="9">
        <v>312</v>
      </c>
      <c r="W73" s="9">
        <v>234</v>
      </c>
      <c r="X73" s="32">
        <v>233</v>
      </c>
    </row>
    <row r="74" spans="1:25" ht="15" customHeight="1">
      <c r="B74" s="155" t="s">
        <v>68</v>
      </c>
      <c r="C74" s="156"/>
      <c r="D74" s="9">
        <v>1012</v>
      </c>
      <c r="E74" s="9">
        <v>1012</v>
      </c>
      <c r="F74" s="9">
        <v>959.13599999999997</v>
      </c>
      <c r="G74" s="9">
        <v>939.89599999999996</v>
      </c>
      <c r="H74" s="9">
        <v>961.24400593070402</v>
      </c>
      <c r="I74" s="9">
        <v>953.79454028180294</v>
      </c>
      <c r="J74" s="9">
        <v>953.79454028180294</v>
      </c>
      <c r="K74" s="9">
        <v>992.88925246951499</v>
      </c>
      <c r="L74" s="9">
        <v>934.542727221615</v>
      </c>
      <c r="M74" s="9">
        <v>901.91952261024005</v>
      </c>
      <c r="N74" s="9">
        <v>841.95850662369287</v>
      </c>
      <c r="O74" s="9">
        <v>841.95850662369287</v>
      </c>
      <c r="P74" s="9">
        <v>870.88510720025101</v>
      </c>
      <c r="Q74" s="9">
        <v>775.79994854983011</v>
      </c>
      <c r="R74" s="9">
        <v>774.39933009023298</v>
      </c>
      <c r="S74" s="9">
        <v>892.8222648624951</v>
      </c>
      <c r="T74" s="9">
        <v>892.8222648624951</v>
      </c>
      <c r="U74" s="9">
        <v>888.72811212828196</v>
      </c>
      <c r="V74" s="9">
        <v>901.95443792256719</v>
      </c>
      <c r="W74" s="9">
        <v>855.71860973228991</v>
      </c>
      <c r="X74" s="32">
        <v>781.004702389714</v>
      </c>
    </row>
    <row r="75" spans="1:25" ht="15" customHeight="1">
      <c r="B75" s="157" t="s">
        <v>65</v>
      </c>
      <c r="C75" s="158"/>
      <c r="D75" s="79">
        <v>546</v>
      </c>
      <c r="E75" s="79">
        <v>546</v>
      </c>
      <c r="F75" s="79">
        <v>518.19742689732504</v>
      </c>
      <c r="G75" s="79">
        <v>521.75463544617094</v>
      </c>
      <c r="H75" s="79">
        <v>531.48372200749293</v>
      </c>
      <c r="I75" s="79">
        <v>517</v>
      </c>
      <c r="J75" s="79">
        <v>517</v>
      </c>
      <c r="K75" s="79">
        <v>528.82678250044899</v>
      </c>
      <c r="L75" s="79">
        <v>506.90631711275097</v>
      </c>
      <c r="M75" s="79">
        <v>487.93812159478199</v>
      </c>
      <c r="N75" s="79">
        <v>454.60054125596895</v>
      </c>
      <c r="O75" s="79">
        <v>454.60054125596895</v>
      </c>
      <c r="P75" s="79">
        <v>463.36499358155203</v>
      </c>
      <c r="Q75" s="79">
        <v>399.96658898942701</v>
      </c>
      <c r="R75" s="79">
        <v>403.48116838203202</v>
      </c>
      <c r="S75" s="79">
        <v>472.17324228789096</v>
      </c>
      <c r="T75" s="79">
        <v>472.17324228789096</v>
      </c>
      <c r="U75" s="79">
        <v>471.08152899729998</v>
      </c>
      <c r="V75" s="79">
        <v>474.16953661422997</v>
      </c>
      <c r="W75" s="79">
        <v>461.27328005725496</v>
      </c>
      <c r="X75" s="80">
        <v>428.44638556041997</v>
      </c>
    </row>
    <row r="76" spans="1:25" ht="15" customHeight="1">
      <c r="B76" s="157" t="s">
        <v>66</v>
      </c>
      <c r="C76" s="158"/>
      <c r="D76" s="79">
        <v>466</v>
      </c>
      <c r="E76" s="79">
        <v>466</v>
      </c>
      <c r="F76" s="79">
        <v>440.93814677955271</v>
      </c>
      <c r="G76" s="79">
        <v>418.14151723191719</v>
      </c>
      <c r="H76" s="79">
        <v>429.76028392321109</v>
      </c>
      <c r="I76" s="79">
        <v>437</v>
      </c>
      <c r="J76" s="79">
        <v>437</v>
      </c>
      <c r="K76" s="79">
        <v>464.062469969066</v>
      </c>
      <c r="L76" s="79">
        <v>427.63641010886403</v>
      </c>
      <c r="M76" s="79">
        <v>413.98140101545806</v>
      </c>
      <c r="N76" s="79">
        <v>387.35796536772392</v>
      </c>
      <c r="O76" s="79">
        <v>387.35796536772392</v>
      </c>
      <c r="P76" s="79">
        <v>407.52011361869899</v>
      </c>
      <c r="Q76" s="79">
        <v>375.8333595604031</v>
      </c>
      <c r="R76" s="79">
        <v>370.91816170820096</v>
      </c>
      <c r="S76" s="79">
        <v>420.64902257460415</v>
      </c>
      <c r="T76" s="79">
        <v>420.64902257460415</v>
      </c>
      <c r="U76" s="79">
        <v>417.64658313098198</v>
      </c>
      <c r="V76" s="79">
        <v>427.78490130833723</v>
      </c>
      <c r="W76" s="79">
        <v>394.44532967503494</v>
      </c>
      <c r="X76" s="80">
        <v>352.55831682929403</v>
      </c>
    </row>
    <row r="77" spans="1:25" ht="15" customHeight="1">
      <c r="B77" s="155" t="s">
        <v>91</v>
      </c>
      <c r="C77" s="156"/>
      <c r="D77" s="9">
        <v>33</v>
      </c>
      <c r="E77" s="9">
        <v>8</v>
      </c>
      <c r="F77" s="9">
        <v>6</v>
      </c>
      <c r="G77" s="9">
        <v>9</v>
      </c>
      <c r="H77" s="9">
        <v>11</v>
      </c>
      <c r="I77" s="9">
        <v>30</v>
      </c>
      <c r="J77" s="9">
        <v>6</v>
      </c>
      <c r="K77" s="9">
        <f>5+1</f>
        <v>6</v>
      </c>
      <c r="L77" s="9">
        <v>8</v>
      </c>
      <c r="M77" s="9">
        <v>10</v>
      </c>
      <c r="N77" s="9">
        <v>24</v>
      </c>
      <c r="O77" s="9">
        <v>6</v>
      </c>
      <c r="P77" s="9">
        <v>2</v>
      </c>
      <c r="Q77" s="9">
        <v>9</v>
      </c>
      <c r="R77" s="9">
        <v>7</v>
      </c>
      <c r="S77" s="9">
        <v>35</v>
      </c>
      <c r="T77" s="9">
        <v>4</v>
      </c>
      <c r="U77" s="9">
        <v>11</v>
      </c>
      <c r="V77" s="9">
        <v>12</v>
      </c>
      <c r="W77" s="9">
        <v>8</v>
      </c>
      <c r="X77" s="80">
        <v>43</v>
      </c>
    </row>
    <row r="78" spans="1:25" ht="15" customHeight="1">
      <c r="A78" s="2"/>
      <c r="B78" s="155" t="s">
        <v>67</v>
      </c>
      <c r="C78" s="156"/>
      <c r="D78" s="9">
        <v>9055.2577902331996</v>
      </c>
      <c r="E78" s="9">
        <v>1607.8263907</v>
      </c>
      <c r="F78" s="9">
        <v>1099.6613995332</v>
      </c>
      <c r="G78" s="9">
        <v>2621.12</v>
      </c>
      <c r="H78" s="9">
        <v>3726.65</v>
      </c>
      <c r="I78" s="9">
        <v>13527.471558864821</v>
      </c>
      <c r="J78" s="9">
        <v>4065</v>
      </c>
      <c r="K78" s="9">
        <v>3304</v>
      </c>
      <c r="L78" s="9">
        <v>2068.0624607300001</v>
      </c>
      <c r="M78" s="9">
        <v>4091</v>
      </c>
      <c r="N78" s="9">
        <v>6146.1031677901001</v>
      </c>
      <c r="O78" s="9">
        <v>1786.710005033</v>
      </c>
      <c r="P78" s="9">
        <v>484.11320671610002</v>
      </c>
      <c r="Q78" s="9">
        <v>2439.1764457909999</v>
      </c>
      <c r="R78" s="9">
        <f>SUM(R79:R80)</f>
        <v>1436.10351025</v>
      </c>
      <c r="S78" s="9">
        <v>21738</v>
      </c>
      <c r="T78" s="9">
        <f>T79+T80</f>
        <v>3530.0299999999997</v>
      </c>
      <c r="U78" s="9">
        <f>U79+U80</f>
        <v>9482.59</v>
      </c>
      <c r="V78" s="9">
        <v>7258.1874515332001</v>
      </c>
      <c r="W78" s="9">
        <v>1467.4930970000003</v>
      </c>
      <c r="X78" s="80">
        <v>15984</v>
      </c>
      <c r="Y78" s="45"/>
    </row>
    <row r="79" spans="1:25" ht="15" customHeight="1">
      <c r="A79" s="2"/>
      <c r="B79" s="157" t="s">
        <v>93</v>
      </c>
      <c r="C79" s="158"/>
      <c r="D79" s="9">
        <v>4781</v>
      </c>
      <c r="E79" s="9">
        <v>896</v>
      </c>
      <c r="F79" s="9">
        <v>433</v>
      </c>
      <c r="G79" s="79">
        <v>1412</v>
      </c>
      <c r="H79" s="79">
        <v>2040</v>
      </c>
      <c r="I79" s="79">
        <v>8145.27</v>
      </c>
      <c r="J79" s="79">
        <v>1856</v>
      </c>
      <c r="K79" s="79">
        <v>1841.3400000000001</v>
      </c>
      <c r="L79" s="79">
        <v>805</v>
      </c>
      <c r="M79" s="79">
        <v>3642.93</v>
      </c>
      <c r="N79" s="79">
        <v>974.88000000000011</v>
      </c>
      <c r="O79" s="79">
        <v>423.33</v>
      </c>
      <c r="P79" s="79">
        <v>35.700000000000003</v>
      </c>
      <c r="Q79" s="79">
        <f>214.68</f>
        <v>214.68</v>
      </c>
      <c r="R79" s="79">
        <v>301.17</v>
      </c>
      <c r="S79" s="79">
        <v>14923</v>
      </c>
      <c r="T79" s="79">
        <v>2309.42</v>
      </c>
      <c r="U79" s="79">
        <v>7594.97</v>
      </c>
      <c r="V79" s="79">
        <v>4937.1589999999997</v>
      </c>
      <c r="W79" s="79">
        <v>81.89</v>
      </c>
      <c r="X79" s="80">
        <v>4768</v>
      </c>
    </row>
    <row r="80" spans="1:25" ht="15" customHeight="1">
      <c r="A80" s="2"/>
      <c r="B80" s="157" t="s">
        <v>37</v>
      </c>
      <c r="C80" s="158"/>
      <c r="D80" s="9">
        <v>4274.2577902331996</v>
      </c>
      <c r="E80" s="79">
        <v>711.82639070000005</v>
      </c>
      <c r="F80" s="79">
        <v>666.66139953319998</v>
      </c>
      <c r="G80" s="79">
        <v>1209.1199999999999</v>
      </c>
      <c r="H80" s="79">
        <v>1686.65</v>
      </c>
      <c r="I80" s="79">
        <v>5382.2015588648201</v>
      </c>
      <c r="J80" s="79">
        <v>2209</v>
      </c>
      <c r="K80" s="79">
        <v>1463.32155886482</v>
      </c>
      <c r="L80" s="79">
        <v>1262</v>
      </c>
      <c r="M80" s="79">
        <v>447.88</v>
      </c>
      <c r="N80" s="79">
        <v>5170.7359610739995</v>
      </c>
      <c r="O80" s="79">
        <v>1363.931005033</v>
      </c>
      <c r="P80" s="79">
        <v>448.41</v>
      </c>
      <c r="Q80" s="79">
        <v>2224.4614457909997</v>
      </c>
      <c r="R80" s="79">
        <v>1134.9335102499999</v>
      </c>
      <c r="S80" s="79">
        <v>6815</v>
      </c>
      <c r="T80" s="79">
        <v>1220.6099999999999</v>
      </c>
      <c r="U80" s="79">
        <v>1887.62</v>
      </c>
      <c r="V80" s="79">
        <v>2321.0284515332</v>
      </c>
      <c r="W80" s="79">
        <v>1385.6030970000002</v>
      </c>
      <c r="X80" s="80">
        <v>11216</v>
      </c>
    </row>
    <row r="81" spans="1:25" ht="15" customHeight="1">
      <c r="A81" s="2"/>
      <c r="B81" s="164" t="s">
        <v>69</v>
      </c>
      <c r="C81" s="165"/>
      <c r="D81" s="83">
        <v>501</v>
      </c>
      <c r="E81" s="83">
        <v>142</v>
      </c>
      <c r="F81" s="83">
        <v>117</v>
      </c>
      <c r="G81" s="83">
        <v>144</v>
      </c>
      <c r="H81" s="83">
        <v>98</v>
      </c>
      <c r="I81" s="84">
        <v>424</v>
      </c>
      <c r="J81" s="84">
        <v>116</v>
      </c>
      <c r="K81" s="84">
        <v>107</v>
      </c>
      <c r="L81" s="84">
        <v>90</v>
      </c>
      <c r="M81" s="84">
        <v>111</v>
      </c>
      <c r="N81" s="84">
        <v>300</v>
      </c>
      <c r="O81" s="84">
        <v>84</v>
      </c>
      <c r="P81" s="84">
        <v>105</v>
      </c>
      <c r="Q81" s="84">
        <v>45</v>
      </c>
      <c r="R81" s="84">
        <v>66</v>
      </c>
      <c r="S81" s="84">
        <v>355</v>
      </c>
      <c r="T81" s="84">
        <v>96</v>
      </c>
      <c r="U81" s="84">
        <v>79</v>
      </c>
      <c r="V81" s="84">
        <v>78</v>
      </c>
      <c r="W81" s="84">
        <v>102</v>
      </c>
      <c r="X81" s="46">
        <v>200</v>
      </c>
    </row>
    <row r="82" spans="1:25" ht="15" customHeight="1">
      <c r="A82" s="2"/>
      <c r="B82" s="99" t="s">
        <v>70</v>
      </c>
      <c r="C82" s="100"/>
      <c r="D82" s="41">
        <v>184843</v>
      </c>
      <c r="E82" s="41">
        <v>62604</v>
      </c>
      <c r="F82" s="41">
        <v>49684.949000000001</v>
      </c>
      <c r="G82" s="41">
        <v>33717</v>
      </c>
      <c r="H82" s="41">
        <v>38835</v>
      </c>
      <c r="I82" s="40">
        <v>195862.30933345979</v>
      </c>
      <c r="J82" s="40">
        <v>55240.523576148204</v>
      </c>
      <c r="K82" s="40">
        <v>48587.317243562</v>
      </c>
      <c r="L82" s="40">
        <v>39567.820978079995</v>
      </c>
      <c r="M82" s="40">
        <v>52466.647535669581</v>
      </c>
      <c r="N82" s="40">
        <v>135076</v>
      </c>
      <c r="O82" s="40">
        <v>36425</v>
      </c>
      <c r="P82" s="40">
        <v>54665</v>
      </c>
      <c r="Q82" s="40">
        <v>18791</v>
      </c>
      <c r="R82" s="40">
        <v>25195</v>
      </c>
      <c r="S82" s="40">
        <v>169801</v>
      </c>
      <c r="T82" s="40">
        <v>47558</v>
      </c>
      <c r="U82" s="40">
        <v>30928</v>
      </c>
      <c r="V82" s="40">
        <v>41626</v>
      </c>
      <c r="W82" s="40">
        <v>49689</v>
      </c>
      <c r="X82" s="46">
        <v>106481</v>
      </c>
      <c r="Y82" s="45"/>
    </row>
    <row r="83" spans="1:25" ht="15" customHeight="1">
      <c r="B83" s="159" t="s">
        <v>38</v>
      </c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1"/>
    </row>
    <row r="84" spans="1:25" ht="15" customHeight="1">
      <c r="B84" s="162" t="s">
        <v>39</v>
      </c>
      <c r="C84" s="163"/>
      <c r="D84" s="33">
        <v>1866</v>
      </c>
      <c r="E84" s="33">
        <v>584</v>
      </c>
      <c r="F84" s="33">
        <v>366</v>
      </c>
      <c r="G84" s="33">
        <v>395</v>
      </c>
      <c r="H84" s="33">
        <v>521</v>
      </c>
      <c r="I84" s="34">
        <v>1937</v>
      </c>
      <c r="J84" s="34">
        <v>568</v>
      </c>
      <c r="K84" s="34">
        <v>390</v>
      </c>
      <c r="L84" s="34">
        <v>463</v>
      </c>
      <c r="M84" s="34">
        <v>516</v>
      </c>
      <c r="N84" s="34">
        <v>1966</v>
      </c>
      <c r="O84" s="34">
        <v>612</v>
      </c>
      <c r="P84" s="34">
        <v>409</v>
      </c>
      <c r="Q84" s="34">
        <v>454</v>
      </c>
      <c r="R84" s="34">
        <v>491</v>
      </c>
      <c r="S84" s="34">
        <v>2011</v>
      </c>
      <c r="T84" s="34">
        <v>562</v>
      </c>
      <c r="U84" s="34">
        <v>417</v>
      </c>
      <c r="V84" s="34">
        <v>479</v>
      </c>
      <c r="W84" s="34">
        <v>553</v>
      </c>
      <c r="X84" s="35">
        <v>2023</v>
      </c>
    </row>
    <row r="85" spans="1:25" ht="15" customHeight="1">
      <c r="B85" s="42" t="s">
        <v>92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1"/>
      <c r="T85" s="11"/>
      <c r="U85" s="10"/>
      <c r="V85" s="10"/>
      <c r="W85" s="11"/>
      <c r="X85" s="11"/>
    </row>
    <row r="86" spans="1:25" ht="1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1"/>
      <c r="T86" s="11"/>
      <c r="U86" s="10"/>
      <c r="V86" s="10"/>
      <c r="W86" s="11"/>
      <c r="X86" s="11"/>
    </row>
    <row r="87" spans="1:25" ht="15" customHeight="1">
      <c r="B87" s="133" t="s">
        <v>57</v>
      </c>
      <c r="C87" s="134"/>
      <c r="D87" s="89"/>
      <c r="E87" s="89"/>
      <c r="F87" s="89"/>
      <c r="G87" s="89"/>
      <c r="H87" s="12"/>
      <c r="I87" s="12"/>
      <c r="J87" s="12"/>
      <c r="K87" s="12"/>
      <c r="L87" s="12"/>
      <c r="M87" s="12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</row>
    <row r="88" spans="1:25" ht="15" customHeight="1">
      <c r="B88" s="135"/>
      <c r="C88" s="136"/>
      <c r="D88" s="4" t="s">
        <v>102</v>
      </c>
      <c r="E88" s="4" t="s">
        <v>100</v>
      </c>
      <c r="F88" s="4" t="s">
        <v>97</v>
      </c>
      <c r="G88" s="4" t="s">
        <v>95</v>
      </c>
      <c r="H88" s="4" t="s">
        <v>1</v>
      </c>
      <c r="I88" s="3" t="s">
        <v>2</v>
      </c>
      <c r="J88" s="3" t="s">
        <v>3</v>
      </c>
      <c r="K88" s="3" t="s">
        <v>4</v>
      </c>
      <c r="L88" s="3" t="s">
        <v>5</v>
      </c>
      <c r="M88" s="3" t="s">
        <v>6</v>
      </c>
      <c r="N88" s="3" t="s">
        <v>7</v>
      </c>
      <c r="O88" s="3" t="s">
        <v>8</v>
      </c>
      <c r="P88" s="3" t="s">
        <v>9</v>
      </c>
      <c r="Q88" s="3" t="s">
        <v>10</v>
      </c>
      <c r="R88" s="3" t="s">
        <v>11</v>
      </c>
      <c r="S88" s="7" t="s">
        <v>12</v>
      </c>
      <c r="T88" s="7" t="s">
        <v>13</v>
      </c>
      <c r="U88" s="7" t="s">
        <v>14</v>
      </c>
      <c r="V88" s="7" t="s">
        <v>15</v>
      </c>
      <c r="W88" s="7" t="s">
        <v>16</v>
      </c>
      <c r="X88" s="7" t="s">
        <v>17</v>
      </c>
    </row>
    <row r="89" spans="1:25" ht="15" customHeight="1">
      <c r="B89" s="139" t="s">
        <v>58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</row>
    <row r="90" spans="1:25" ht="15" customHeight="1">
      <c r="B90" s="139" t="s">
        <v>60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2"/>
    </row>
    <row r="91" spans="1:25" ht="15" customHeight="1">
      <c r="B91" s="129" t="s">
        <v>40</v>
      </c>
      <c r="C91" s="130"/>
      <c r="D91" s="14">
        <v>148</v>
      </c>
      <c r="E91" s="14">
        <v>149</v>
      </c>
      <c r="F91" s="14">
        <v>151</v>
      </c>
      <c r="G91" s="14">
        <v>148</v>
      </c>
      <c r="H91" s="14">
        <v>145</v>
      </c>
      <c r="I91" s="15">
        <v>145</v>
      </c>
      <c r="J91" s="15">
        <v>141.33333333333334</v>
      </c>
      <c r="K91" s="15">
        <v>143.66666666666666</v>
      </c>
      <c r="L91" s="15">
        <v>146.33333333333334</v>
      </c>
      <c r="M91" s="15">
        <v>148.66666666666666</v>
      </c>
      <c r="N91" s="15">
        <v>142.83333333333334</v>
      </c>
      <c r="O91" s="15">
        <v>144.66666666666666</v>
      </c>
      <c r="P91" s="15">
        <v>144</v>
      </c>
      <c r="Q91" s="15">
        <v>141</v>
      </c>
      <c r="R91" s="15">
        <v>141.66666666666666</v>
      </c>
      <c r="S91" s="15">
        <v>136.66666666666666</v>
      </c>
      <c r="T91" s="15">
        <v>142.33333333333334</v>
      </c>
      <c r="U91" s="15">
        <v>138.66666666666666</v>
      </c>
      <c r="V91" s="15">
        <v>126</v>
      </c>
      <c r="W91" s="15">
        <v>122</v>
      </c>
      <c r="X91" s="15">
        <v>121.25</v>
      </c>
    </row>
    <row r="92" spans="1:25" ht="15" customHeight="1">
      <c r="B92" s="139" t="s">
        <v>61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</row>
    <row r="93" spans="1:25" ht="15" customHeight="1">
      <c r="B93" s="129" t="s">
        <v>40</v>
      </c>
      <c r="C93" s="130"/>
      <c r="D93" s="14">
        <v>107</v>
      </c>
      <c r="E93" s="14">
        <v>115</v>
      </c>
      <c r="F93" s="14">
        <v>111</v>
      </c>
      <c r="G93" s="14">
        <v>103</v>
      </c>
      <c r="H93" s="14">
        <v>97</v>
      </c>
      <c r="I93" s="15">
        <v>93.333333333333329</v>
      </c>
      <c r="J93" s="15">
        <v>91.666666666666671</v>
      </c>
      <c r="K93" s="15">
        <v>94</v>
      </c>
      <c r="L93" s="15">
        <v>94</v>
      </c>
      <c r="M93" s="15">
        <v>93.666666666666671</v>
      </c>
      <c r="N93" s="15">
        <v>73.833333333333329</v>
      </c>
      <c r="O93" s="15">
        <v>80</v>
      </c>
      <c r="P93" s="15">
        <v>75.666666666666671</v>
      </c>
      <c r="Q93" s="15">
        <v>71</v>
      </c>
      <c r="R93" s="15">
        <v>68.666666666666671</v>
      </c>
      <c r="S93" s="15">
        <v>62.583333333333336</v>
      </c>
      <c r="T93" s="15">
        <v>66</v>
      </c>
      <c r="U93" s="15">
        <v>64.666666666666671</v>
      </c>
      <c r="V93" s="15">
        <v>62</v>
      </c>
      <c r="W93" s="15">
        <v>58</v>
      </c>
      <c r="X93" s="15">
        <v>55.25</v>
      </c>
    </row>
    <row r="94" spans="1:25" ht="15" customHeight="1">
      <c r="B94" s="139" t="s">
        <v>59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</row>
    <row r="95" spans="1:25" ht="15" customHeight="1">
      <c r="B95" s="129" t="s">
        <v>62</v>
      </c>
      <c r="C95" s="130"/>
      <c r="D95" s="14">
        <v>163</v>
      </c>
      <c r="E95" s="14">
        <v>157</v>
      </c>
      <c r="F95" s="14">
        <v>161</v>
      </c>
      <c r="G95" s="14">
        <v>166</v>
      </c>
      <c r="H95" s="14">
        <v>167</v>
      </c>
      <c r="I95" s="15">
        <v>176</v>
      </c>
      <c r="J95" s="15">
        <v>175.66666666666666</v>
      </c>
      <c r="K95" s="15">
        <v>176.33333333333334</v>
      </c>
      <c r="L95" s="15">
        <v>177.33333333333334</v>
      </c>
      <c r="M95" s="15">
        <v>177</v>
      </c>
      <c r="N95" s="15">
        <v>178.58333333333334</v>
      </c>
      <c r="O95" s="15">
        <v>176.66666666666666</v>
      </c>
      <c r="P95" s="15">
        <v>185.66666666666666</v>
      </c>
      <c r="Q95" s="15">
        <v>179.33333333333334</v>
      </c>
      <c r="R95" s="15">
        <v>172.66666666666666</v>
      </c>
      <c r="S95" s="15">
        <v>133.08333333333334</v>
      </c>
      <c r="T95" s="15">
        <v>157.66666666666666</v>
      </c>
      <c r="U95" s="15">
        <v>138.66666666666666</v>
      </c>
      <c r="V95" s="15">
        <v>121.66666666666667</v>
      </c>
      <c r="W95" s="15">
        <v>114.33333333333333</v>
      </c>
      <c r="X95" s="15">
        <v>88.75</v>
      </c>
    </row>
    <row r="96" spans="1:25" ht="15" customHeight="1">
      <c r="B96" s="150" t="s">
        <v>63</v>
      </c>
      <c r="C96" s="151"/>
      <c r="D96" s="14">
        <v>888</v>
      </c>
      <c r="E96" s="14">
        <v>958</v>
      </c>
      <c r="F96" s="14">
        <v>880</v>
      </c>
      <c r="G96" s="14">
        <v>867</v>
      </c>
      <c r="H96" s="14">
        <v>848</v>
      </c>
      <c r="I96" s="15">
        <v>793</v>
      </c>
      <c r="J96" s="15">
        <v>818</v>
      </c>
      <c r="K96" s="15">
        <v>806</v>
      </c>
      <c r="L96" s="15">
        <v>780</v>
      </c>
      <c r="M96" s="15">
        <v>767</v>
      </c>
      <c r="N96" s="15">
        <v>683</v>
      </c>
      <c r="O96" s="15">
        <v>730</v>
      </c>
      <c r="P96" s="15">
        <v>701</v>
      </c>
      <c r="Q96" s="15">
        <v>635</v>
      </c>
      <c r="R96" s="15">
        <v>667</v>
      </c>
      <c r="S96" s="15">
        <v>613</v>
      </c>
      <c r="T96" s="15">
        <v>654</v>
      </c>
      <c r="U96" s="15">
        <v>614</v>
      </c>
      <c r="V96" s="15">
        <v>604</v>
      </c>
      <c r="W96" s="15">
        <v>579</v>
      </c>
      <c r="X96" s="15">
        <v>578</v>
      </c>
    </row>
    <row r="97" spans="2:24" ht="15" customHeight="1">
      <c r="B97" s="153" t="s">
        <v>64</v>
      </c>
      <c r="C97" s="154"/>
      <c r="D97" s="17">
        <v>114</v>
      </c>
      <c r="E97" s="17">
        <v>126</v>
      </c>
      <c r="F97" s="17">
        <v>119</v>
      </c>
      <c r="G97" s="17">
        <v>112</v>
      </c>
      <c r="H97" s="17">
        <v>99</v>
      </c>
      <c r="I97" s="18">
        <v>85</v>
      </c>
      <c r="J97" s="18">
        <v>92</v>
      </c>
      <c r="K97" s="18">
        <v>84</v>
      </c>
      <c r="L97" s="18">
        <v>82</v>
      </c>
      <c r="M97" s="18">
        <v>83</v>
      </c>
      <c r="N97" s="18">
        <v>70</v>
      </c>
      <c r="O97" s="18">
        <v>76</v>
      </c>
      <c r="P97" s="18">
        <v>75</v>
      </c>
      <c r="Q97" s="18">
        <v>70</v>
      </c>
      <c r="R97" s="18">
        <v>60</v>
      </c>
      <c r="S97" s="18">
        <v>50</v>
      </c>
      <c r="T97" s="85" t="s">
        <v>72</v>
      </c>
      <c r="U97" s="85" t="s">
        <v>72</v>
      </c>
      <c r="V97" s="85" t="s">
        <v>72</v>
      </c>
      <c r="W97" s="85" t="s">
        <v>72</v>
      </c>
      <c r="X97" s="85" t="s">
        <v>72</v>
      </c>
    </row>
    <row r="98" spans="2:24" ht="15" customHeight="1">
      <c r="B98" s="36"/>
      <c r="C98" s="36"/>
      <c r="D98" s="36"/>
      <c r="E98" s="36"/>
      <c r="F98" s="36"/>
      <c r="G98" s="36"/>
      <c r="H98" s="37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2:24" ht="15" customHeight="1">
      <c r="B99" s="133" t="s">
        <v>41</v>
      </c>
      <c r="C99" s="134"/>
      <c r="D99" s="89"/>
      <c r="E99" s="89"/>
      <c r="F99" s="89"/>
      <c r="G99" s="89"/>
      <c r="H99" s="51"/>
      <c r="I99" s="51"/>
      <c r="J99" s="51"/>
      <c r="K99" s="51"/>
      <c r="L99" s="51"/>
      <c r="M99" s="51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8"/>
    </row>
    <row r="100" spans="2:24" ht="15" customHeight="1">
      <c r="B100" s="135"/>
      <c r="C100" s="136"/>
      <c r="D100" s="4" t="s">
        <v>102</v>
      </c>
      <c r="E100" s="4" t="s">
        <v>100</v>
      </c>
      <c r="F100" s="4" t="s">
        <v>97</v>
      </c>
      <c r="G100" s="4" t="s">
        <v>95</v>
      </c>
      <c r="H100" s="4" t="s">
        <v>1</v>
      </c>
      <c r="I100" s="3" t="s">
        <v>2</v>
      </c>
      <c r="J100" s="3" t="s">
        <v>3</v>
      </c>
      <c r="K100" s="3" t="s">
        <v>4</v>
      </c>
      <c r="L100" s="3" t="s">
        <v>5</v>
      </c>
      <c r="M100" s="3" t="s">
        <v>6</v>
      </c>
      <c r="N100" s="3" t="s">
        <v>7</v>
      </c>
      <c r="O100" s="3" t="s">
        <v>8</v>
      </c>
      <c r="P100" s="3" t="s">
        <v>9</v>
      </c>
      <c r="Q100" s="3" t="s">
        <v>10</v>
      </c>
      <c r="R100" s="3" t="s">
        <v>11</v>
      </c>
      <c r="S100" s="7" t="s">
        <v>12</v>
      </c>
      <c r="T100" s="7" t="s">
        <v>13</v>
      </c>
      <c r="U100" s="7" t="s">
        <v>14</v>
      </c>
      <c r="V100" s="7" t="s">
        <v>15</v>
      </c>
      <c r="W100" s="7" t="s">
        <v>16</v>
      </c>
      <c r="X100" s="8" t="s">
        <v>17</v>
      </c>
    </row>
    <row r="101" spans="2:24" ht="15" customHeight="1">
      <c r="B101" s="139" t="s">
        <v>42</v>
      </c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8"/>
    </row>
    <row r="102" spans="2:24" ht="15" customHeight="1">
      <c r="B102" s="129" t="s">
        <v>43</v>
      </c>
      <c r="C102" s="130"/>
      <c r="D102" s="52">
        <v>5282</v>
      </c>
      <c r="E102" s="52">
        <v>1325</v>
      </c>
      <c r="F102" s="52">
        <v>1290</v>
      </c>
      <c r="G102" s="52">
        <v>1295</v>
      </c>
      <c r="H102" s="52">
        <v>1372</v>
      </c>
      <c r="I102" s="52">
        <v>5621</v>
      </c>
      <c r="J102" s="52">
        <v>1627</v>
      </c>
      <c r="K102" s="52">
        <v>1500</v>
      </c>
      <c r="L102" s="52">
        <v>1260</v>
      </c>
      <c r="M102" s="52">
        <v>1234</v>
      </c>
      <c r="N102" s="52">
        <v>5174</v>
      </c>
      <c r="O102" s="52">
        <v>1237</v>
      </c>
      <c r="P102" s="52">
        <v>1249</v>
      </c>
      <c r="Q102" s="52">
        <v>1230</v>
      </c>
      <c r="R102" s="52">
        <v>1458</v>
      </c>
      <c r="S102" s="52">
        <v>5079.6379999999999</v>
      </c>
      <c r="T102" s="52">
        <v>1210.606</v>
      </c>
      <c r="U102" s="52">
        <v>1335</v>
      </c>
      <c r="V102" s="52">
        <v>1365</v>
      </c>
      <c r="W102" s="52">
        <v>1169</v>
      </c>
      <c r="X102" s="54">
        <v>4317</v>
      </c>
    </row>
    <row r="103" spans="2:24" ht="15" customHeight="1">
      <c r="B103" s="139" t="s">
        <v>44</v>
      </c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8"/>
    </row>
    <row r="104" spans="2:24" ht="15" customHeight="1">
      <c r="B104" s="129" t="s">
        <v>45</v>
      </c>
      <c r="C104" s="130"/>
      <c r="D104" s="14">
        <v>8586</v>
      </c>
      <c r="E104" s="14">
        <v>1957</v>
      </c>
      <c r="F104" s="14">
        <v>1973</v>
      </c>
      <c r="G104" s="14">
        <v>2060</v>
      </c>
      <c r="H104" s="14">
        <v>2596</v>
      </c>
      <c r="I104" s="15">
        <v>10086</v>
      </c>
      <c r="J104" s="15">
        <v>2723</v>
      </c>
      <c r="K104" s="15">
        <v>3103</v>
      </c>
      <c r="L104" s="15">
        <v>2081</v>
      </c>
      <c r="M104" s="15">
        <v>2179</v>
      </c>
      <c r="N104" s="15">
        <v>9375</v>
      </c>
      <c r="O104" s="15">
        <v>2131</v>
      </c>
      <c r="P104" s="15">
        <v>2503</v>
      </c>
      <c r="Q104" s="15">
        <v>2047</v>
      </c>
      <c r="R104" s="15">
        <v>2694</v>
      </c>
      <c r="S104" s="15">
        <v>10789.714</v>
      </c>
      <c r="T104" s="15">
        <v>2151</v>
      </c>
      <c r="U104" s="15">
        <v>2734.83</v>
      </c>
      <c r="V104" s="15">
        <v>3055</v>
      </c>
      <c r="W104" s="15">
        <v>2848.884</v>
      </c>
      <c r="X104" s="55">
        <v>13255</v>
      </c>
    </row>
    <row r="105" spans="2:24" ht="15" customHeight="1">
      <c r="B105" s="145" t="s">
        <v>46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7"/>
    </row>
    <row r="106" spans="2:24" ht="15" customHeight="1">
      <c r="B106" s="143" t="s">
        <v>56</v>
      </c>
      <c r="C106" s="144"/>
      <c r="D106" s="19">
        <v>1.6</v>
      </c>
      <c r="E106" s="19">
        <v>1.6</v>
      </c>
      <c r="F106" s="19">
        <v>1.6</v>
      </c>
      <c r="G106" s="19">
        <v>1.6</v>
      </c>
      <c r="H106" s="19">
        <v>1.6</v>
      </c>
      <c r="I106" s="20">
        <v>1.6</v>
      </c>
      <c r="J106" s="20">
        <v>1.6</v>
      </c>
      <c r="K106" s="20">
        <v>1.6</v>
      </c>
      <c r="L106" s="20">
        <v>1.6</v>
      </c>
      <c r="M106" s="20">
        <v>1.6</v>
      </c>
      <c r="N106" s="20">
        <v>1.59</v>
      </c>
      <c r="O106" s="20">
        <v>1.59</v>
      </c>
      <c r="P106" s="20">
        <v>1.59</v>
      </c>
      <c r="Q106" s="20">
        <v>1.58</v>
      </c>
      <c r="R106" s="20">
        <v>1.56</v>
      </c>
      <c r="S106" s="20">
        <v>1.55</v>
      </c>
      <c r="T106" s="20" t="s">
        <v>71</v>
      </c>
      <c r="U106" s="20">
        <v>1.54</v>
      </c>
      <c r="V106" s="20">
        <v>1.53</v>
      </c>
      <c r="W106" s="20">
        <v>1.5</v>
      </c>
      <c r="X106" s="56">
        <v>1.49</v>
      </c>
    </row>
  </sheetData>
  <mergeCells count="96">
    <mergeCell ref="B2:C4"/>
    <mergeCell ref="B97:C97"/>
    <mergeCell ref="B91:C91"/>
    <mergeCell ref="B74:C74"/>
    <mergeCell ref="B75:C75"/>
    <mergeCell ref="B76:C76"/>
    <mergeCell ref="B83:X83"/>
    <mergeCell ref="B84:C84"/>
    <mergeCell ref="B87:C88"/>
    <mergeCell ref="N87:X87"/>
    <mergeCell ref="B78:C78"/>
    <mergeCell ref="B79:C79"/>
    <mergeCell ref="B80:C80"/>
    <mergeCell ref="B77:C77"/>
    <mergeCell ref="B81:C81"/>
    <mergeCell ref="B82:C82"/>
    <mergeCell ref="B89:X89"/>
    <mergeCell ref="B58:C58"/>
    <mergeCell ref="B106:C106"/>
    <mergeCell ref="B99:C100"/>
    <mergeCell ref="N99:X99"/>
    <mergeCell ref="B102:C102"/>
    <mergeCell ref="B92:X92"/>
    <mergeCell ref="B93:C93"/>
    <mergeCell ref="B105:X105"/>
    <mergeCell ref="B101:X101"/>
    <mergeCell ref="B103:X103"/>
    <mergeCell ref="B104:C104"/>
    <mergeCell ref="B94:X94"/>
    <mergeCell ref="B90:X90"/>
    <mergeCell ref="B60:C60"/>
    <mergeCell ref="B96:C96"/>
    <mergeCell ref="B95:C95"/>
    <mergeCell ref="B48:C48"/>
    <mergeCell ref="B49:C49"/>
    <mergeCell ref="B50:C50"/>
    <mergeCell ref="B57:C57"/>
    <mergeCell ref="B51:C51"/>
    <mergeCell ref="B52:C52"/>
    <mergeCell ref="B55:C55"/>
    <mergeCell ref="B56:C56"/>
    <mergeCell ref="B73:C73"/>
    <mergeCell ref="B66:C67"/>
    <mergeCell ref="B62:X62"/>
    <mergeCell ref="B63:C63"/>
    <mergeCell ref="B64:C64"/>
    <mergeCell ref="B54:X54"/>
    <mergeCell ref="B61:C61"/>
    <mergeCell ref="N66:X66"/>
    <mergeCell ref="B68:X68"/>
    <mergeCell ref="B69:C69"/>
    <mergeCell ref="B72:C72"/>
    <mergeCell ref="B70:C70"/>
    <mergeCell ref="B71:C71"/>
    <mergeCell ref="B46:C46"/>
    <mergeCell ref="B45:C45"/>
    <mergeCell ref="B40:C40"/>
    <mergeCell ref="B41:C41"/>
    <mergeCell ref="B33:C33"/>
    <mergeCell ref="B34:C34"/>
    <mergeCell ref="B37:C37"/>
    <mergeCell ref="B38:C38"/>
    <mergeCell ref="B35:C35"/>
    <mergeCell ref="B36:X36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X25"/>
    <mergeCell ref="B19:C19"/>
    <mergeCell ref="B18:X18"/>
    <mergeCell ref="B21:C21"/>
    <mergeCell ref="B59:C59"/>
    <mergeCell ref="B47:X47"/>
    <mergeCell ref="B6:C7"/>
    <mergeCell ref="B30:C30"/>
    <mergeCell ref="B15:X15"/>
    <mergeCell ref="B16:C16"/>
    <mergeCell ref="B17:C17"/>
    <mergeCell ref="B23:C24"/>
    <mergeCell ref="N23:X23"/>
    <mergeCell ref="B26:C26"/>
    <mergeCell ref="B27:C27"/>
    <mergeCell ref="B28:C28"/>
    <mergeCell ref="B29:C29"/>
    <mergeCell ref="N6:X6"/>
    <mergeCell ref="B8:C8"/>
    <mergeCell ref="B9:C9"/>
  </mergeCells>
  <pageMargins left="0" right="0" top="0.75" bottom="0.75" header="0" footer="0"/>
  <pageSetup paperSize="9" scale="51" fitToHeight="0" orientation="landscape" horizontalDpi="300" verticalDpi="300" r:id="rId1"/>
  <headerFooter alignWithMargins="0"/>
  <rowBreaks count="1" manualBreakCount="1">
    <brk id="65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2014-07-30T09:45:54Z</cp:lastPrinted>
  <dcterms:created xsi:type="dcterms:W3CDTF">2013-10-10T01:43:10Z</dcterms:created>
  <dcterms:modified xsi:type="dcterms:W3CDTF">2014-07-31T03:04:04Z</dcterms:modified>
</cp:coreProperties>
</file>